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й\Desktop\"/>
    </mc:Choice>
  </mc:AlternateContent>
  <bookViews>
    <workbookView xWindow="0" yWindow="0" windowWidth="28800" windowHeight="12330" tabRatio="500"/>
  </bookViews>
  <sheets>
    <sheet name="Лист1" sheetId="1" r:id="rId1"/>
    <sheet name="Лист2" sheetId="2" r:id="rId2"/>
    <sheet name="Лист3" sheetId="3" r:id="rId3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3" i="1" l="1"/>
  <c r="F92" i="1"/>
  <c r="F91" i="1"/>
  <c r="F90" i="1"/>
  <c r="F89" i="1"/>
  <c r="F88" i="1"/>
  <c r="F67" i="1" l="1"/>
  <c r="F19" i="1" l="1"/>
  <c r="F107" i="1" l="1"/>
  <c r="F128" i="1" l="1"/>
  <c r="F136" i="1" l="1"/>
  <c r="F133" i="1"/>
  <c r="F132" i="1"/>
  <c r="F131" i="1"/>
  <c r="F130" i="1"/>
  <c r="F129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A103" i="1"/>
  <c r="F106" i="1"/>
  <c r="F43" i="1" l="1"/>
  <c r="F42" i="1"/>
  <c r="F66" i="1"/>
  <c r="F65" i="1"/>
  <c r="F64" i="1"/>
  <c r="F63" i="1"/>
  <c r="F62" i="1"/>
  <c r="F36" i="1"/>
  <c r="F35" i="1"/>
  <c r="F34" i="1"/>
  <c r="F33" i="1"/>
  <c r="F13" i="1"/>
  <c r="F18" i="1"/>
  <c r="F20" i="1"/>
  <c r="F21" i="1"/>
  <c r="F22" i="1"/>
  <c r="F23" i="1"/>
  <c r="F24" i="1"/>
  <c r="F25" i="1"/>
  <c r="F26" i="1"/>
  <c r="F27" i="1"/>
  <c r="F28" i="1"/>
  <c r="F29" i="1"/>
  <c r="F30" i="1"/>
  <c r="F39" i="1"/>
  <c r="F40" i="1"/>
  <c r="F41" i="1"/>
  <c r="F44" i="1"/>
  <c r="F45" i="1"/>
  <c r="F48" i="1"/>
  <c r="F49" i="1"/>
  <c r="F54" i="1"/>
  <c r="F55" i="1"/>
  <c r="F56" i="1"/>
  <c r="F57" i="1"/>
  <c r="F58" i="1"/>
  <c r="F59" i="1"/>
  <c r="F70" i="1"/>
  <c r="F71" i="1"/>
  <c r="F74" i="1"/>
  <c r="F75" i="1"/>
  <c r="F80" i="1"/>
  <c r="F81" i="1"/>
  <c r="F82" i="1"/>
  <c r="F83" i="1"/>
  <c r="F84" i="1"/>
  <c r="F85" i="1"/>
  <c r="F96" i="1"/>
  <c r="F97" i="1"/>
  <c r="F100" i="1"/>
  <c r="F101" i="1"/>
</calcChain>
</file>

<file path=xl/sharedStrings.xml><?xml version="1.0" encoding="utf-8"?>
<sst xmlns="http://schemas.openxmlformats.org/spreadsheetml/2006/main" count="747" uniqueCount="287">
  <si>
    <t>ЧЕМПИОНАТ</t>
  </si>
  <si>
    <t>Региональный чемпионат 2017-18</t>
  </si>
  <si>
    <t xml:space="preserve">Сроки проведения </t>
  </si>
  <si>
    <t>Место проведения</t>
  </si>
  <si>
    <t>Наименование компетенции</t>
  </si>
  <si>
    <t>Сетевое и системное администрирование (39 - IT Systems Administration)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</si>
  <si>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</si>
  <si>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</si>
  <si>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</si>
  <si>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</si>
  <si>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НА 1-ГО УЧАСТНИКА (КОНКУРСНАЯ ПЛОЩАДКА)</t>
  </si>
  <si>
    <t>Модуль 1</t>
  </si>
  <si>
    <t>Остров Cisco</t>
  </si>
  <si>
    <t>Оборудование, инструменты</t>
  </si>
  <si>
    <t>№</t>
  </si>
  <si>
    <t>Наименование</t>
  </si>
  <si>
    <t>Ссылка на сайт с тех характеристиками либо тех характеристики инструмента</t>
  </si>
  <si>
    <t>Ед. измерения</t>
  </si>
  <si>
    <t>Кол-во на место</t>
  </si>
  <si>
    <t>Требуемое кол-во</t>
  </si>
  <si>
    <t>Важность</t>
  </si>
  <si>
    <t>Наименование и технические характеристики оборудования в организации</t>
  </si>
  <si>
    <t>Имеющееся количество оборудования в организации</t>
  </si>
  <si>
    <t>Комментарий</t>
  </si>
  <si>
    <t>Маршрутизатор Cisco ISR G1</t>
  </si>
  <si>
    <t>шт</t>
  </si>
  <si>
    <t>Критично</t>
  </si>
  <si>
    <t>Кабель Serial для маршрутизаторов Cisco</t>
  </si>
  <si>
    <t>Коммутатор Cisco Catalyst 2960-24TT-L</t>
  </si>
  <si>
    <t>Операционная система IOS Lan Base версии 15.0 или выше
Возможные замены:
Cisco Catalyst 2960-Plus 24LC-L
Cisco Catalyst 2960-Plus 24PC-L
Cisco Catalyst 2960-24LT-L
Cisco Catalyst 2960-24PC-L
Cisco Catalyst 2960-Plus 48PST-L
Cisco Catalyst 2960-48PST-L
Cisco Catalyst 2960S-48FPD-L 
Cisco Catalyst 2960S-48LPD-L
Cisco Catalyst 2960S-24PD-L
Cisco Catalyst 2960S-48FPS-L
Cisco Catalyst 2960S-48LPS-L
Cisco Catalyst 2960S-24PS-L
Cisco Catalyst 3560V2-24PS-S
Cisco Catalyst 2960-Plus 24TC-L
Cisco Catalyst 2960-Plus 48TC-L
Cisco Catalyst 2960-24TC-L
Cisco Catalyst 2960-48TC-L
Cisco Catalyst 2960-48TT-L
Cisco Catalyst 2960G-24TC-L
Cisco Catalyst 2960G-48TC-L
Cisco Catalyst 2960S-48TS-L
Cisco Catalyst 2960S-24TS-L
Cisco Catalyst 2960S-48TD-L
Cisco Catalyst 2960S-24TD-L
В случае замены, все коммутаторы должны быть строго одной модели, не менее 24 портов FastEthernet или GigabitEthernet</t>
  </si>
  <si>
    <t xml:space="preserve">Телекоммуникационный шкаф </t>
  </si>
  <si>
    <t>Высота 12U http://www.cmo.ru/catalog/nastennye_telekommunikatsionnye_shkafy/svarnye_shkafy_shrn/shkaf_telekommunikatsionnyy_nastennyy_12u_600kh480_dver_steklo_1/</t>
  </si>
  <si>
    <t>Низкая</t>
  </si>
  <si>
    <t>Кабель Cisco Console RJ45 to DB9F (CAB-CONSOLE-RJ45=)</t>
  </si>
  <si>
    <t xml:space="preserve">Процессор не ниже Core i3, не менее 4 ГБ ОЗУ. Обязательно наличие проводной сетевой карты (Ethernet), полноформатного HDMI выхода и не менее 2 USB-портов. 
</t>
  </si>
  <si>
    <t>Мышь</t>
  </si>
  <si>
    <t>USB</t>
  </si>
  <si>
    <t>Высокая</t>
  </si>
  <si>
    <t>Конвертер USB - Com STLab U-224 USB 1.1 A Male - 1*RS-232 (COM) кабель 1,5м</t>
  </si>
  <si>
    <t>Критично, при отсутствии COM-порта</t>
  </si>
  <si>
    <t>Источник бесперебойного питания</t>
  </si>
  <si>
    <t>1500VA, розетки "Евро"</t>
  </si>
  <si>
    <t>Сетевой фильтр на 6 розеток, 2м</t>
  </si>
  <si>
    <t>Например, http://www.nix.ru/autocatalog/surge_protectors_apc/Setevoj-filtr-APC-Surge-Arrest-PH6T3-RS-24m-6-rozetok-zashhita-telefonnoj-linii_40534.html</t>
  </si>
  <si>
    <t>Монитор</t>
  </si>
  <si>
    <t>Не менее 23", не менее 1 HDMI входа, не менее 1 входа VGA (Dsub), разрешение не менее 1680 x 1050. Если в комплекте нет кабеля VGA, приобрести дополнительно.</t>
  </si>
  <si>
    <t>Кабель HDMI M-M, 1.8 м.</t>
  </si>
  <si>
    <t>http://www.nix.ru/autocatalog/videocables_digital/BaseLevel-BL-HDMI-14-18-Kabel-HDMI-to-HDMI-19M-19M-18m-ver14_196899.html</t>
  </si>
  <si>
    <t>Расходные материалы (комплектующие)</t>
  </si>
  <si>
    <t>Кол-во</t>
  </si>
  <si>
    <t>Патч-корд 1 м</t>
  </si>
  <si>
    <t>Legrand, AMP или Nikomax 1м cat.5e. Фабричного производства, а не самодельные! "Безымянный Китай" строго запрещено, чтобы не портить оборудование.</t>
  </si>
  <si>
    <t>Патч-корд 2 м</t>
  </si>
  <si>
    <t>Legrand, AMP или Nikomax 2м cat.5e. Фабричного производства, а не самодельные! "Безымянный Китай" строго запрещено, чтобы не портить оборудование.</t>
  </si>
  <si>
    <t>Патч-корд кросс</t>
  </si>
  <si>
    <t>Обжать в 568A to 568B для соединения маршрутизаторов</t>
  </si>
  <si>
    <t>Ручка</t>
  </si>
  <si>
    <t>Шариковая</t>
  </si>
  <si>
    <t>Мебель</t>
  </si>
  <si>
    <t>Стол деревянный</t>
  </si>
  <si>
    <t>1200*800 мм. Стол должен выдерживать не менее 25кг</t>
  </si>
  <si>
    <t>Стул</t>
  </si>
  <si>
    <t>Типа «Престиж»</t>
  </si>
  <si>
    <t>Модуль 2</t>
  </si>
  <si>
    <t>Остров Windows</t>
  </si>
  <si>
    <t>Модуль 3</t>
  </si>
  <si>
    <t>Остров Linux</t>
  </si>
  <si>
    <t>Кол-во на 3 участников</t>
  </si>
  <si>
    <t>Сервер</t>
  </si>
  <si>
    <t>Резерв. Такой же, как для "Острова Cisco"</t>
  </si>
  <si>
    <t>Модуль WIC-2T для маршрутизаторов Cisco ISR G1</t>
  </si>
  <si>
    <t>Резерв. Такой же, как на всех островах</t>
  </si>
  <si>
    <t>Источник бесперебойного питания на 6 розеток</t>
  </si>
  <si>
    <t>Напольный кабель канал</t>
  </si>
  <si>
    <t>По периметру площадки. Широкий, для множества кабелей (100х60 или более)</t>
  </si>
  <si>
    <t>см. метраж площадки</t>
  </si>
  <si>
    <t xml:space="preserve">Не менее 4 портов 1000Мбит\с, с поддержкой  802.11b/g/n/ac. Например, http://www.nix.ru/autocatalog/wireless_tp_link/TP-LINK-Archer-C7-Wireless-Dual-Band-Gigabit-Router-4UTP-10-100-1000Mbps-1WAN-80211b-g-n-ac-2xUSB-1300Mbps_168825.html </t>
  </si>
  <si>
    <t>Портативный сервер для организации таймера</t>
  </si>
  <si>
    <t xml:space="preserve">Rasperry Pi (или любой ПК) с необходимым ПО для организации таймера 
Клавиатура, мышь (USB) </t>
  </si>
  <si>
    <t>Коммутатор Cisco Catalyst 2960</t>
  </si>
  <si>
    <t>Обжимной инструмент (Кримпер)</t>
  </si>
  <si>
    <t>Например, http://www.nix.ru/autocatalog/net_cables/Instrument-HT-2008A-plus-otvyortka-obzhim-konnektorov-RJ-45-RJ-11-12-s-fiks-plus-zachistka-vitoj-pary_61412.html</t>
  </si>
  <si>
    <t>Кросс-нож</t>
  </si>
  <si>
    <t>Например, http://sks-complex.ru/zadelka_Krone_HL-SW2_Hyperline</t>
  </si>
  <si>
    <t>Инструмент для сняния изоляции (Стрипер)</t>
  </si>
  <si>
    <t>Например, http://www.vseinstrumenti.ru/ruchnoy_instrument/elektromontazhnyj/dlya_snyatiya_izolyacii/shtok/semnik_izolyatsii_dlya_kabelya_i_odinochnyh_provodov_s_instrumentom_dlya_razemov_shtok_si-2vp_27103/</t>
  </si>
  <si>
    <t>Мультиметр</t>
  </si>
  <si>
    <t>Кабельный тестер</t>
  </si>
  <si>
    <t>Отвертки</t>
  </si>
  <si>
    <t>Крестовые, шлицевые</t>
  </si>
  <si>
    <t>Инструмент – отвертка-трещетка и набор головок</t>
  </si>
  <si>
    <t>Для сборки серверных шкафов, монтажа оборудования</t>
  </si>
  <si>
    <t>Цветной принтер формата А4</t>
  </si>
  <si>
    <t>Телекоммуникационный шкаф</t>
  </si>
  <si>
    <t>Для организации ядра сети. Например, http://www.cmo.ru/catalog/nastennye_telekommunikatsionnye_shkafy/razbornye_shkafy_shrn_m_/shkaf_telekommunikatsionnyy_nastennyy_razbornyy_12u_600kh520_semnye_stenki_dver_steklo/</t>
  </si>
  <si>
    <t>Помойные ведра</t>
  </si>
  <si>
    <t>2 больших (50л), 4 маленьких (15л)</t>
  </si>
  <si>
    <t>Огнетушитель</t>
  </si>
  <si>
    <t>согласно ТБ площадки</t>
  </si>
  <si>
    <t>Аптечка</t>
  </si>
  <si>
    <t xml:space="preserve">"Тулбокс"  Рекомендуемый инструмент, который может привезти с собой участник. </t>
  </si>
  <si>
    <t>ДОПОЛНИТЕЛЬНЫЕ ТРЕБОВАНИЯ/КОММЕНТАРИИ К ЗАСТРОЙКЕ ПЛОЩАДКИ</t>
  </si>
  <si>
    <t>Электричество на 1 пост для участника</t>
  </si>
  <si>
    <t>220 V 2 КВт</t>
  </si>
  <si>
    <t>Периметр Площадки</t>
  </si>
  <si>
    <t>Двойной периметр. Между внешним и внутренним периметром расстояние 0,7 - 1м. Буферная зона необходима для безопасности и для прокладки коммуникаций. Кабели питания нужно укладывать только туда.</t>
  </si>
  <si>
    <t>Заземление</t>
  </si>
  <si>
    <t>Обязательно. Зануление НЕДОПУСТИМО!</t>
  </si>
  <si>
    <t>Освещение</t>
  </si>
  <si>
    <t>300-500 лк(1лм/м.кв) - 1 рабочее место, место брифинга и комната экспертов = по 6 рабочих мест</t>
  </si>
  <si>
    <t>Электрика</t>
  </si>
  <si>
    <t>Интернет</t>
  </si>
  <si>
    <t>Проводной независимый интернет канал минимум 50 Мбит/с</t>
  </si>
  <si>
    <t>Программное обеспечение</t>
  </si>
  <si>
    <t>ОС</t>
  </si>
  <si>
    <t>MS Office, OpenOffice</t>
  </si>
  <si>
    <t>Браузер</t>
  </si>
  <si>
    <t>Chrome, Mozilla</t>
  </si>
  <si>
    <t>Клиент протоколов удалённого доступа</t>
  </si>
  <si>
    <t>PuTTY</t>
  </si>
  <si>
    <t>Клиент ESXi</t>
  </si>
  <si>
    <t>Среда виртуализации</t>
  </si>
  <si>
    <t>Или подобный, способный указать на плохое качество кабеля и поддерживаемую скорость. Не китайская «прозвонка». Например, http://ru.flukenetworks.com/datacom-cabling/copper-testing/MicroScanner-Cable-Verifier</t>
  </si>
  <si>
    <t>Например,
https://www.chipdip.ru/product/dt-103</t>
  </si>
  <si>
    <t>Электрика для данной компетенции должна находиться на отдельной линии от других компетенций, особенно, где есть силовые установки. Серверная запитывается отдельно.</t>
  </si>
  <si>
    <t>Крепежный набор для 19'' оборудования</t>
  </si>
  <si>
    <t>https://shop.nag.ru/catalog/14019.SHkafy-telekommunikatsionnye/14038.Aksessuary/16622.SNR-CN-M6-16</t>
  </si>
  <si>
    <t>уп</t>
  </si>
  <si>
    <t>Блок электрических розеток на 8 гнезд</t>
  </si>
  <si>
    <t>https://shop.nag.ru/catalog/09836.IBP-UPS/07154.Bloki-rozetok/22156.SNR-PDU-08S-W2</t>
  </si>
  <si>
    <t>Маршрутизатор Cisco ISR</t>
  </si>
  <si>
    <t>Модель: Cisco 1841 и старше
Поддержка операционной системы IOS 15.1 и выше
Compact Flash не менее 64 МБ
ОЗУ не менее 256 МБ
Рекомендуемые модели:
Cisco 1921
Cisco 1941
Cisco 2901
Cisco 2911
Cisco 1841
Cisco 2801
Cisco 2811
Совместимость других моделей линейки ISR G1/G2 необходимо проверять</t>
  </si>
  <si>
    <t>Модуль Serial, совместимый с позицией №1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</si>
  <si>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</si>
  <si>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</si>
  <si>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</si>
  <si>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</si>
  <si>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</si>
  <si>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</si>
  <si>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</si>
  <si>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</si>
  <si>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</si>
  <si>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</si>
  <si>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</si>
  <si>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</si>
  <si>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</si>
  <si>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</si>
  <si>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</si>
  <si>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</si>
  <si>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</si>
  <si>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Офисный пакет</t>
  </si>
  <si>
    <t>3.1</t>
  </si>
  <si>
    <t>3.2</t>
  </si>
  <si>
    <t>3.3</t>
  </si>
  <si>
    <t>3.4</t>
  </si>
  <si>
    <t>3.5</t>
  </si>
  <si>
    <t>3.6</t>
  </si>
  <si>
    <t>3.7</t>
  </si>
  <si>
    <t>Критично при использовании ISR G1 в качестве 1.1</t>
  </si>
  <si>
    <t>Ноутбук или ПК в сборе</t>
  </si>
  <si>
    <t>Бумага для записей</t>
  </si>
  <si>
    <t>40 листов. Использовать только чистые листы A4, блокнот не рекомендуется</t>
  </si>
  <si>
    <t>Средняя</t>
  </si>
  <si>
    <t>Упаковка бумаги A4</t>
  </si>
  <si>
    <t>500 листов</t>
  </si>
  <si>
    <t>В ядро сети. Не менее 24 портов 1000Мбит\с на усмотрение организаторов</t>
  </si>
  <si>
    <t>Критично при использовании ПК в сборе</t>
  </si>
  <si>
    <t>4.1</t>
  </si>
  <si>
    <t>4.2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</si>
  <si>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</si>
  <si>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</si>
  <si>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</si>
  <si>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</si>
  <si>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</si>
  <si>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</si>
  <si>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</si>
  <si>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</si>
  <si>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</si>
  <si>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</si>
  <si>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</si>
  <si>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7.1</t>
  </si>
  <si>
    <t>7.2</t>
  </si>
  <si>
    <t>8.1</t>
  </si>
  <si>
    <t>8.2</t>
  </si>
  <si>
    <t>9.1</t>
  </si>
  <si>
    <t>9.2</t>
  </si>
  <si>
    <t>9.3</t>
  </si>
  <si>
    <t>9.4</t>
  </si>
  <si>
    <t>9.5</t>
  </si>
  <si>
    <t>9.6</t>
  </si>
  <si>
    <t>10.1</t>
  </si>
  <si>
    <t>10.2</t>
  </si>
  <si>
    <t>10.3</t>
  </si>
  <si>
    <t>10.4</t>
  </si>
  <si>
    <t>10.5</t>
  </si>
  <si>
    <t>11.1</t>
  </si>
  <si>
    <t>11.2</t>
  </si>
  <si>
    <t>12.1</t>
  </si>
  <si>
    <t>12.2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</si>
  <si>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</si>
  <si>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</si>
  <si>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</si>
  <si>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</si>
  <si>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</si>
  <si>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</si>
  <si>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</si>
  <si>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</si>
  <si>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</si>
  <si>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</si>
  <si>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</si>
  <si>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</si>
  <si>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</si>
  <si>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</si>
  <si>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</si>
  <si>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</si>
  <si>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</si>
  <si>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</si>
  <si>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</si>
  <si>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</si>
  <si>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</si>
  <si>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</si>
  <si>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</si>
  <si>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</si>
  <si>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</si>
  <si>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</si>
  <si>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</si>
  <si>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</si>
  <si>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14.1</t>
  </si>
  <si>
    <t>15.1</t>
  </si>
  <si>
    <t>15.2</t>
  </si>
  <si>
    <t>15.3</t>
  </si>
  <si>
    <t>15.4</t>
  </si>
  <si>
    <t>15.5</t>
  </si>
  <si>
    <t>15.6</t>
  </si>
  <si>
    <t>Количество конкурсантов (Требуется ввести! Используется формула! Должно быть кратно 3)</t>
  </si>
  <si>
    <r>
      <rPr>
        <sz val="10"/>
        <color rgb="FF000000"/>
        <rFont val="Times New Roman"/>
        <family val="1"/>
        <charset val="204"/>
      </rPr>
      <t>Рекомендуется одинаковое наименование.</t>
    </r>
    <r>
      <rPr>
        <u/>
        <sz val="10"/>
        <color rgb="FF000000"/>
        <rFont val="Times New Roman"/>
        <family val="1"/>
        <charset val="1"/>
      </rPr>
      <t xml:space="preserve"> При использовании ISR G2 необходимо применять модули HWIC. </t>
    </r>
    <r>
      <rPr>
        <sz val="10"/>
        <color rgb="FF000000"/>
        <rFont val="Times New Roman"/>
        <family val="1"/>
        <charset val="204"/>
      </rPr>
      <t xml:space="preserve">На ISR G1 допускается использование WIC-1T </t>
    </r>
    <r>
      <rPr>
        <sz val="10"/>
        <color rgb="FFFF0000"/>
        <rFont val="Times New Roman"/>
        <family val="1"/>
        <charset val="204"/>
      </rPr>
      <t>Совместим с позицией №1.1</t>
    </r>
  </si>
  <si>
    <r>
      <t xml:space="preserve">Пара кабелей "мама"-"папа" Cisco CAB-SS-V35FC + Cisco CAB-SS-V35MT
Или 1 кабель SmartSerial-SmartSerial </t>
    </r>
    <r>
      <rPr>
        <sz val="10"/>
        <color rgb="FFFF0000"/>
        <rFont val="Times New Roman"/>
        <family val="1"/>
        <charset val="204"/>
      </rPr>
      <t>Совместим с позицией №1.2</t>
    </r>
  </si>
  <si>
    <r>
      <rPr>
        <sz val="10"/>
        <color rgb="FFFF0000"/>
        <rFont val="Times New Roman"/>
        <family val="1"/>
        <charset val="204"/>
      </rPr>
      <t xml:space="preserve">Переходник должен иметь разъем USB 2.0 с одной стороны и COM9M – с другой;
Переходник должен обеспечивать скорость передачи данных не менее 115200 бит/сек;
Длина кабеля должна быть не менее 1,5 метра; </t>
    </r>
    <r>
      <rPr>
        <sz val="10"/>
        <color rgb="FF000000"/>
        <rFont val="Times New Roman"/>
        <family val="1"/>
        <charset val="1"/>
      </rPr>
      <t>Например конвертер USB - Com STLab U-224 USB 1.1 A Male - 1*RS-232 (COM) кабель 1,5м</t>
    </r>
  </si>
  <si>
    <r>
      <t xml:space="preserve">Windows 7, Windows 8, Windows 10 с последним пакетом обновлений. CentOS 7, </t>
    </r>
    <r>
      <rPr>
        <sz val="10"/>
        <color rgb="FFFF0000"/>
        <rFont val="Times New Roman"/>
        <family val="1"/>
        <charset val="204"/>
      </rPr>
      <t>Ubuntu 17, Debian 9.</t>
    </r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</si>
  <si>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</si>
  <si>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5.1</t>
  </si>
  <si>
    <r>
      <t>Windows 7, Windows 8, Windows 10 с последним пакетом обновлений. CentOS 7,</t>
    </r>
    <r>
      <rPr>
        <sz val="10"/>
        <color rgb="FFFF0000"/>
        <rFont val="Times New Roman"/>
        <family val="1"/>
        <charset val="204"/>
      </rPr>
      <t xml:space="preserve"> Ubuntu 17 , Debian 9.</t>
    </r>
  </si>
  <si>
    <r>
      <t xml:space="preserve">Беспроводный маршрутизатор </t>
    </r>
    <r>
      <rPr>
        <sz val="10"/>
        <color rgb="FFFF0000"/>
        <rFont val="Times New Roman"/>
        <family val="1"/>
        <charset val="204"/>
      </rPr>
      <t>(если отсутсвует штатный запаролленный WiFi в организации)</t>
    </r>
  </si>
  <si>
    <t>Комплект клавиатура и манипулятор Microsoft Wired Desktop 600 Black USB или эквивалент</t>
  </si>
  <si>
    <t>Совместим с постовляемым оборудованием. Только проводной комплект.</t>
  </si>
  <si>
    <t>Убедиться, что картриджа хватит на минимум 1000 страниц</t>
  </si>
  <si>
    <r>
      <rPr>
        <b/>
        <sz val="10"/>
        <rFont val="Times New Roman"/>
        <family val="1"/>
        <charset val="204"/>
      </rPr>
      <t>Процессор:</t>
    </r>
    <r>
      <rPr>
        <sz val="10"/>
        <rFont val="Times New Roman"/>
        <family val="1"/>
        <charset val="204"/>
      </rPr>
      <t xml:space="preserve">
Частота процессора – не менее 2500 МГц;
Количество ядер процессора – не менее 2;
Количество потоков – не менее 4;
Аппаратная поддержка виртуализации;
Объем кэш-памяти L3 – не менее 3МБ;
Оперативная память:
Объем ОЗУ – не менее 4 ГБ;
Тип памяти – не менее DDR3;
Частота памяти – не менее 2400 МГц;
Количество слотов для установки оперативной памяти – не менее 2.
</t>
    </r>
    <r>
      <rPr>
        <b/>
        <sz val="10"/>
        <rFont val="Times New Roman"/>
        <family val="1"/>
        <charset val="204"/>
      </rPr>
      <t>Экран:</t>
    </r>
    <r>
      <rPr>
        <sz val="10"/>
        <rFont val="Times New Roman"/>
        <family val="1"/>
        <charset val="204"/>
      </rPr>
      <t xml:space="preserve">
Тип экрана – широкоформатный;
Диагональ экрана – не менее 14 дюймов;
Разрешение экрана – не менее 1366 x 768;
Экран должен иметь антибликовое покрытие.
Устройства хранения данных:
Тип накопителя – SSD;
Объем накопителя – не менее 128 ГБ;
Интерфейс накопителя – Serial ATA.
</t>
    </r>
    <r>
      <rPr>
        <b/>
        <sz val="10"/>
        <rFont val="Times New Roman"/>
        <family val="1"/>
        <charset val="204"/>
      </rPr>
      <t>Связь:</t>
    </r>
    <r>
      <rPr>
        <sz val="10"/>
        <rFont val="Times New Roman"/>
        <family val="1"/>
        <charset val="204"/>
      </rPr>
      <t xml:space="preserve">
Ноутбук должен поддерживать стандарты беспроводной передачи данных Wi-Fi и Bluetooth.
</t>
    </r>
    <r>
      <rPr>
        <b/>
        <sz val="10"/>
        <rFont val="Times New Roman"/>
        <family val="1"/>
        <charset val="204"/>
      </rPr>
      <t>Интерфейсы:</t>
    </r>
    <r>
      <rPr>
        <sz val="10"/>
        <rFont val="Times New Roman"/>
        <family val="1"/>
        <charset val="204"/>
      </rPr>
      <t xml:space="preserve">
Кол-во разъемов USB 2.0 – не менее 3;
Кол-во разъемов HDMI – не менее 1 для ноутбука;
Кол-во разъемов HDMI – не менее 1 + VGA\DVI для ПК;
Кол-во разъемов RJ-45 (Gigabit Ethernet) – не менее 1;</t>
    </r>
  </si>
  <si>
    <r>
      <rPr>
        <b/>
        <sz val="10"/>
        <rFont val="Times New Roman"/>
        <family val="1"/>
        <charset val="1"/>
      </rPr>
      <t>Процессор:</t>
    </r>
    <r>
      <rPr>
        <sz val="10"/>
        <rFont val="Times New Roman"/>
        <family val="1"/>
        <charset val="1"/>
      </rPr>
      <t xml:space="preserve">
Частота процессора – не менее 2500 МГц;
Количество ядер процессора – не менее 2;
Количество потоков – не менее 4;
Аппаратная поддержка виртуализации;
Объем кэш-памяти L3 – не менее 3МБ;
Оперативная память:
Объем ОЗУ – не менее 4 ГБ;
Тип памяти – не менее DDR3;
Частота памяти – не менее 2400 МГц;
Количество слотов для установки оперативной памяти – не менее 2.
</t>
    </r>
    <r>
      <rPr>
        <b/>
        <sz val="10"/>
        <rFont val="Times New Roman"/>
        <family val="1"/>
        <charset val="1"/>
      </rPr>
      <t>Экран:</t>
    </r>
    <r>
      <rPr>
        <sz val="10"/>
        <rFont val="Times New Roman"/>
        <family val="1"/>
        <charset val="1"/>
      </rPr>
      <t xml:space="preserve">
Тип экрана – широкоформатный;
Диагональ экрана – не менее 14 дюймов;
Разрешение экрана – не менее 1366 x 768;
Экран должен иметь антибликовое покрытие.
Устройства хранения данных:
Тип накопителя – SSD;
Объем накопителя – не менее 128 ГБ;
Интерфейс накопителя – Serial ATA.
</t>
    </r>
    <r>
      <rPr>
        <b/>
        <sz val="10"/>
        <rFont val="Times New Roman"/>
        <family val="1"/>
        <charset val="1"/>
      </rPr>
      <t>Связь:</t>
    </r>
    <r>
      <rPr>
        <sz val="10"/>
        <rFont val="Times New Roman"/>
        <family val="1"/>
        <charset val="1"/>
      </rPr>
      <t xml:space="preserve">
Ноутбук должен поддерживать стандарты беспроводной передачи данных Wi-Fi и Bluetooth.
</t>
    </r>
    <r>
      <rPr>
        <b/>
        <sz val="10"/>
        <rFont val="Times New Roman"/>
        <family val="1"/>
        <charset val="1"/>
      </rPr>
      <t>Интерфейсы:</t>
    </r>
    <r>
      <rPr>
        <sz val="10"/>
        <rFont val="Times New Roman"/>
        <family val="1"/>
        <charset val="1"/>
      </rPr>
      <t xml:space="preserve">
Кол-во разъемов USB 2.0 – не менее 3;
Кол-во разъемов HDMI – не менее 1 для ноутбука;
Кол-во разъемов HDMI – не менее 1 + VGA\DVI для ПК;
Кол-во разъемов RJ-45 (Gigabit Ethernet) – не менее 1;</t>
    </r>
  </si>
  <si>
    <t>VMware vSphere Hypervisor ESXi 6.0 совместимо с п. 13.1 (триал версия)</t>
  </si>
  <si>
    <t>Количество рабочих мест каждого типа (задания выполняются по островам т.е. три в параллель)</t>
  </si>
  <si>
    <r>
      <rPr>
        <b/>
        <sz val="10"/>
        <rFont val="Times New Roman"/>
        <family val="1"/>
        <charset val="1"/>
      </rPr>
      <t>Процессор:</t>
    </r>
    <r>
      <rPr>
        <sz val="10"/>
        <rFont val="Times New Roman"/>
        <family val="1"/>
        <charset val="1"/>
      </rPr>
      <t xml:space="preserve">
- Количество процессоров на сервер: не менее 2 (двух) штук;
- Количество вычислительных ядер на один процессор: не менее 4 (четырех) штук;
- Базовая тактовая частота процессора: не менее 2.10 ГГц;
- Поддерживаемы типы памяти: не ниже DDR3 1600/1866/2133;
- Аппаратная поддержка виртуализации;
- Наличие поддержки 64-битной архитектуры;
</t>
    </r>
    <r>
      <rPr>
        <b/>
        <sz val="10"/>
        <rFont val="Times New Roman"/>
        <family val="1"/>
        <charset val="1"/>
      </rPr>
      <t>Оперативная память:</t>
    </r>
    <r>
      <rPr>
        <sz val="10"/>
        <rFont val="Times New Roman"/>
        <family val="1"/>
        <charset val="1"/>
      </rPr>
      <t xml:space="preserve">
- Количество модулей: не менее 4 штук;
- Стандарт: не ниже DDR3;
- Общий объем установленной ОЗУ в сервере: не менее 16 Гбайт; </t>
    </r>
    <r>
      <rPr>
        <sz val="10"/>
        <rFont val="Times New Roman"/>
        <family val="1"/>
        <charset val="204"/>
      </rPr>
      <t>Рекомендуется 48 Гбайт и более.</t>
    </r>
    <r>
      <rPr>
        <sz val="10"/>
        <rFont val="Times New Roman"/>
        <family val="1"/>
        <charset val="1"/>
      </rPr>
      <t xml:space="preserve">
</t>
    </r>
    <r>
      <rPr>
        <b/>
        <sz val="10"/>
        <rFont val="Times New Roman"/>
        <family val="1"/>
        <charset val="1"/>
      </rPr>
      <t>Твердотельный накопитель:</t>
    </r>
    <r>
      <rPr>
        <sz val="10"/>
        <rFont val="Times New Roman"/>
        <family val="1"/>
        <charset val="1"/>
      </rPr>
      <t xml:space="preserve">
- Количество дисков: не менее 1 (одной) штуки;
- Интерфейс: SATA 6 Гб/сек;
- Объем каждого диска: не менее 240 ГБайт 
- Скорость записи: не менее 400 Мб/сек;
- Скорость чтения: не менее 500 Мб/сек;
</t>
    </r>
    <r>
      <rPr>
        <b/>
        <sz val="10"/>
        <rFont val="Times New Roman"/>
        <family val="1"/>
        <charset val="1"/>
      </rPr>
      <t xml:space="preserve">Сетевая карта: </t>
    </r>
    <r>
      <rPr>
        <sz val="10"/>
        <rFont val="Times New Roman"/>
        <family val="1"/>
        <charset val="1"/>
      </rPr>
      <t xml:space="preserve">
- Количество карт: не менее 1 штуки;
- Кабельная среда: RJ-45 медь;
- Тип поддерживаемого кабеля: категории 5, до 100 м;
- Количество сетевых портов: не менее 1 (одной) шт
- Скорость портов: не ниже 100Мбит\с</t>
    </r>
  </si>
  <si>
    <t>27.11.17-02.12.17</t>
  </si>
  <si>
    <t>ГПОУ "Профессиональный колледж г. Новокузнецка" (Кемеровская область, г. Новокузнецк, ул. Обнорского, 92)</t>
  </si>
  <si>
    <t>15+3</t>
  </si>
  <si>
    <t>10+2</t>
  </si>
  <si>
    <t>Сетевое оборудование смонтировано в серверные шкафы. Модули Serial установлены. Произведено физическое подключение всех кабелей. Консольные кабеля подключены и выведены к рабочим местам участников. 1 сервеная стойка зарезервирована в запас.</t>
  </si>
  <si>
    <t>5+1</t>
  </si>
  <si>
    <t>-</t>
  </si>
  <si>
    <r>
      <rPr>
        <b/>
        <i/>
        <sz val="10"/>
        <rFont val="Times New Roman"/>
        <family val="1"/>
        <charset val="204"/>
      </rPr>
      <t xml:space="preserve">ПК </t>
    </r>
    <r>
      <rPr>
        <sz val="10"/>
        <rFont val="Times New Roman"/>
        <family val="1"/>
        <charset val="1"/>
      </rPr>
      <t>(</t>
    </r>
    <r>
      <rPr>
        <i/>
        <u/>
        <sz val="10"/>
        <rFont val="Times New Roman"/>
        <family val="1"/>
        <charset val="204"/>
      </rPr>
      <t>Системная плата</t>
    </r>
    <r>
      <rPr>
        <sz val="10"/>
        <rFont val="Times New Roman"/>
        <family val="1"/>
        <charset val="1"/>
      </rPr>
      <t xml:space="preserve"> Asus Z97-P  (2 PCI, 2 PCI-E x1, 2 PCI-E x16, 1 M.2, 4 DDR3 DIMM, Audio, Video, Gigabit LAN); </t>
    </r>
    <r>
      <rPr>
        <i/>
        <u/>
        <sz val="10"/>
        <rFont val="Times New Roman"/>
        <family val="1"/>
        <charset val="204"/>
      </rPr>
      <t>ЦП</t>
    </r>
    <r>
      <rPr>
        <sz val="10"/>
        <rFont val="Times New Roman"/>
        <family val="1"/>
        <charset val="1"/>
      </rPr>
      <t xml:space="preserve">: QuadCore Intel Core i7-4790, 3600 MHz (36 x 100); </t>
    </r>
    <r>
      <rPr>
        <i/>
        <u/>
        <sz val="10"/>
        <rFont val="Times New Roman"/>
        <family val="1"/>
        <charset val="204"/>
      </rPr>
      <t>ОП</t>
    </r>
    <r>
      <rPr>
        <sz val="10"/>
        <rFont val="Times New Roman"/>
        <family val="1"/>
        <charset val="1"/>
      </rPr>
      <t xml:space="preserve">: Crucial CT102464BD160B.M16, 24 Гб (3*8) ; </t>
    </r>
    <r>
      <rPr>
        <i/>
        <u/>
        <sz val="10"/>
        <rFont val="Times New Roman"/>
        <family val="1"/>
        <charset val="204"/>
      </rPr>
      <t>SSD</t>
    </r>
    <r>
      <rPr>
        <sz val="10"/>
        <rFont val="Times New Roman"/>
        <family val="1"/>
        <charset val="1"/>
      </rPr>
      <t>: SPCC Solid State Disk 250 Гб;</t>
    </r>
    <r>
      <rPr>
        <sz val="10"/>
        <rFont val="Times New Roman"/>
        <family val="1"/>
        <charset val="204"/>
      </rPr>
      <t xml:space="preserve"> </t>
    </r>
    <r>
      <rPr>
        <i/>
        <u/>
        <sz val="10"/>
        <rFont val="Times New Roman"/>
        <family val="1"/>
        <charset val="204"/>
      </rPr>
      <t>HDD</t>
    </r>
    <r>
      <rPr>
        <sz val="10"/>
        <rFont val="Times New Roman"/>
        <family val="1"/>
        <charset val="1"/>
      </rPr>
      <t xml:space="preserve"> TOSHIBA DT01ACA100 1 Тб)   </t>
    </r>
    <r>
      <rPr>
        <b/>
        <i/>
        <sz val="10"/>
        <rFont val="Times New Roman"/>
        <family val="1"/>
        <charset val="204"/>
      </rPr>
      <t/>
    </r>
  </si>
  <si>
    <t>BenQ GL2760  [27" LCD]  (B5G05049019)</t>
  </si>
  <si>
    <t>Windows 10</t>
  </si>
  <si>
    <t>MS Office 2016</t>
  </si>
  <si>
    <t>Chrome 61</t>
  </si>
  <si>
    <t>PuTTY - 0.66 - RU - 16</t>
  </si>
  <si>
    <t>50+10</t>
  </si>
  <si>
    <t xml:space="preserve">VMware vSphere Hypervisor </t>
  </si>
  <si>
    <t>Гипервизор</t>
  </si>
  <si>
    <t>6.6</t>
  </si>
  <si>
    <t>VMware Workstation Pro 12</t>
  </si>
  <si>
    <t>Используется для создания VM, на которую будет установлен гипервызор</t>
  </si>
  <si>
    <t>VMware vSphere Hypervisor 6.5</t>
  </si>
  <si>
    <t>Cisco CAB-SS-V35FC + Cisco CAB-SS-V35MT</t>
  </si>
  <si>
    <r>
      <rPr>
        <b/>
        <i/>
        <sz val="10"/>
        <rFont val="Times New Roman"/>
        <family val="1"/>
        <charset val="204"/>
      </rPr>
      <t xml:space="preserve">ПК </t>
    </r>
    <r>
      <rPr>
        <sz val="10"/>
        <rFont val="Times New Roman"/>
        <family val="1"/>
        <charset val="1"/>
      </rPr>
      <t>(</t>
    </r>
    <r>
      <rPr>
        <i/>
        <u/>
        <sz val="10"/>
        <rFont val="Times New Roman"/>
        <family val="1"/>
        <charset val="204"/>
      </rPr>
      <t>Системная плата</t>
    </r>
    <r>
      <rPr>
        <sz val="10"/>
        <rFont val="Times New Roman"/>
        <family val="1"/>
        <charset val="1"/>
      </rPr>
      <t xml:space="preserve"> Asus H81M-K ; </t>
    </r>
    <r>
      <rPr>
        <i/>
        <u/>
        <sz val="10"/>
        <rFont val="Times New Roman"/>
        <family val="1"/>
        <charset val="204"/>
      </rPr>
      <t>ЦП</t>
    </r>
    <r>
      <rPr>
        <sz val="10"/>
        <rFont val="Times New Roman"/>
        <family val="1"/>
        <charset val="1"/>
      </rPr>
      <t xml:space="preserve">: Core i3-4160, 3600 MHz; </t>
    </r>
    <r>
      <rPr>
        <i/>
        <u/>
        <sz val="10"/>
        <rFont val="Times New Roman"/>
        <family val="1"/>
        <charset val="204"/>
      </rPr>
      <t>ОП</t>
    </r>
    <r>
      <rPr>
        <sz val="10"/>
        <rFont val="Times New Roman"/>
        <family val="1"/>
        <charset val="1"/>
      </rPr>
      <t xml:space="preserve">: Kingston HyperX KHX1600C10D3/8G ; </t>
    </r>
    <r>
      <rPr>
        <i/>
        <u/>
        <sz val="10"/>
        <rFont val="Times New Roman"/>
        <family val="1"/>
        <charset val="204"/>
      </rPr>
      <t>HDD</t>
    </r>
    <r>
      <rPr>
        <sz val="10"/>
        <rFont val="Times New Roman"/>
        <family val="1"/>
        <charset val="1"/>
      </rPr>
      <t xml:space="preserve"> TOSHIBA DT01ACA050 500 Гб)   </t>
    </r>
    <r>
      <rPr>
        <b/>
        <i/>
        <sz val="10"/>
        <rFont val="Times New Roman"/>
        <family val="1"/>
        <charset val="204"/>
      </rPr>
      <t/>
    </r>
  </si>
  <si>
    <t>LG IPS Full HD (GSM5AB6)</t>
  </si>
  <si>
    <t>10.6</t>
  </si>
  <si>
    <t>Предполагается использовать персональные компьютеры в качестве серверов виртуализации</t>
  </si>
  <si>
    <t>Cisco 2911 R-V/K9</t>
  </si>
  <si>
    <t>Cisco Catalyst 2960-Plus 25LC-L</t>
  </si>
  <si>
    <t>Чистая установка. Установлены только драйвера и ПО, перечисленное ниже.</t>
  </si>
  <si>
    <t>HWIC2T</t>
  </si>
  <si>
    <t>В наличии</t>
  </si>
  <si>
    <t>не используется</t>
  </si>
  <si>
    <t>не используется (нет в наличии)</t>
  </si>
  <si>
    <t>есть в наличии, но не используется</t>
  </si>
  <si>
    <t>есть в наличии</t>
  </si>
  <si>
    <t>Используется для создания VM, на которую будет установлен гипервизор</t>
  </si>
  <si>
    <t>есть в наличии, но возможно не будет использоваться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</si>
</sst>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₽&quot;"/>
  </numFmts>
  <fonts count="17" x14ac:knownFonts="1">
    <font>
      <sz val="11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color rgb="FF00B05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b/>
      <sz val="10"/>
      <name val="Times New Roman"/>
      <family val="1"/>
      <charset val="1"/>
    </font>
    <font>
      <u/>
      <sz val="11"/>
      <color rgb="FF0000FF"/>
      <name val="Calibri"/>
      <family val="2"/>
      <charset val="1"/>
    </font>
    <font>
      <b/>
      <sz val="10"/>
      <color rgb="FF000000"/>
      <name val="Times New Roman"/>
      <family val="1"/>
      <charset val="1"/>
    </font>
    <font>
      <u/>
      <sz val="10"/>
      <color rgb="FF00000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u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3D69B"/>
        <bgColor rgb="FFB2B2B2"/>
      </patternFill>
    </fill>
    <fill>
      <patternFill patternType="solid">
        <fgColor rgb="FFB2B2B2"/>
        <bgColor rgb="FFA6A6A6"/>
      </patternFill>
    </fill>
    <fill>
      <patternFill patternType="solid">
        <fgColor rgb="FF000000"/>
        <bgColor rgb="FF003300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A6A6A6"/>
        <bgColor rgb="FFB2B2B2"/>
      </patternFill>
    </fill>
    <fill>
      <patternFill patternType="solid">
        <fgColor rgb="FFFF9999"/>
        <bgColor rgb="FFFF808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 applyBorder="0" applyProtection="0"/>
  </cellStyleXfs>
  <cellXfs count="76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1" applyFont="1" applyBorder="1" applyAlignment="1" applyProtection="1">
      <alignment vertical="center" wrapText="1"/>
    </xf>
    <xf numFmtId="0" fontId="9" fillId="0" borderId="0" xfId="0" applyFont="1" applyBorder="1" applyAlignment="1">
      <alignment vertical="center" wrapText="1"/>
    </xf>
    <xf numFmtId="0" fontId="1" fillId="9" borderId="0" xfId="0" applyFont="1" applyFill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1" fontId="1" fillId="3" borderId="1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16" fontId="2" fillId="0" borderId="1" xfId="0" quotePrefix="1" applyNumberFormat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13" fillId="0" borderId="1" xfId="1" applyFont="1" applyBorder="1" applyAlignment="1">
      <alignment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6" fillId="0" borderId="1" xfId="1" applyBorder="1"/>
    <xf numFmtId="0" fontId="1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5" borderId="1" xfId="1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99"/>
      <rgbColor rgb="FFCC99FF"/>
      <rgbColor rgb="FFC3D69B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shop.nag.ru/catalog/14019.SHkafy-telekommunikatsionnye/14038.Aksessuary/16622.SNR-CN-M6-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45"/>
  <sheetViews>
    <sheetView tabSelected="1" topLeftCell="A112" zoomScale="70" zoomScaleNormal="70" workbookViewId="0">
      <selection activeCell="H130" sqref="H130"/>
    </sheetView>
  </sheetViews>
  <sheetFormatPr defaultRowHeight="15" x14ac:dyDescent="0.25"/>
  <cols>
    <col min="1" max="1" width="5.42578125" style="1" customWidth="1"/>
    <col min="2" max="2" width="46.42578125" style="2" customWidth="1"/>
    <col min="3" max="3" width="49.5703125" style="3" customWidth="1"/>
    <col min="4" max="4" width="10" style="3" customWidth="1"/>
    <col min="5" max="5" width="10.85546875" style="3" customWidth="1"/>
    <col min="6" max="6" width="13.7109375" style="1" customWidth="1"/>
    <col min="7" max="7" width="12.85546875" style="3" customWidth="1"/>
    <col min="8" max="8" width="40.5703125" style="3" customWidth="1"/>
    <col min="9" max="9" width="12.85546875" style="3" customWidth="1"/>
    <col min="10" max="10" width="35.85546875" style="3" customWidth="1"/>
    <col min="11" max="11" width="11" customWidth="1"/>
    <col min="12" max="1023" width="8.7109375" style="3" customWidth="1"/>
    <col min="1024" max="1025" width="8.7109375" customWidth="1"/>
  </cols>
  <sheetData>
    <row r="1" spans="1:10" x14ac:dyDescent="0.25">
      <c r="B1" s="4" t="s">
        <v>0</v>
      </c>
      <c r="C1" s="5" t="s">
        <v>1</v>
      </c>
    </row>
    <row r="2" spans="1:10" x14ac:dyDescent="0.25">
      <c r="B2" s="6" t="s">
        <v>2</v>
      </c>
      <c r="C2" s="5" t="s">
        <v>251</v>
      </c>
    </row>
    <row r="3" spans="1:10" ht="38.25" x14ac:dyDescent="0.25">
      <c r="B3" s="6" t="s">
        <v>3</v>
      </c>
      <c r="C3" s="5" t="s">
        <v>252</v>
      </c>
    </row>
    <row r="4" spans="1:10" ht="25.5" x14ac:dyDescent="0.25">
      <c r="B4" s="7" t="s">
        <v>4</v>
      </c>
      <c r="C4" s="8" t="s">
        <v>5</v>
      </c>
    </row>
    <row r="5" spans="1:10" x14ac:dyDescent="0.25">
      <c r="B5" s="7" t="s">
        <v>6</v>
      </c>
      <c r="C5" s="5"/>
    </row>
    <row r="6" spans="1:10" x14ac:dyDescent="0.25">
      <c r="B6" s="7" t="s">
        <v>7</v>
      </c>
      <c r="C6" s="5"/>
    </row>
    <row r="7" spans="1:10" x14ac:dyDescent="0.25">
      <c r="B7" s="7" t="s">
        <v>8</v>
      </c>
      <c r="C7" s="5"/>
    </row>
    <row r="8" spans="1:10" x14ac:dyDescent="0.25">
      <c r="B8" s="7" t="s">
        <v>9</v>
      </c>
      <c r="C8" s="5"/>
    </row>
    <row r="9" spans="1:10" ht="25.5" x14ac:dyDescent="0.25">
      <c r="B9" s="7" t="s">
        <v>234</v>
      </c>
      <c r="C9" s="37">
        <v>15</v>
      </c>
    </row>
    <row r="10" spans="1:10" ht="25.5" x14ac:dyDescent="0.25">
      <c r="B10" s="6" t="s">
        <v>249</v>
      </c>
      <c r="C10" s="36">
        <v>5</v>
      </c>
    </row>
    <row r="12" spans="1:10" x14ac:dyDescent="0.25">
      <c r="A12" s="9"/>
      <c r="B12" s="10"/>
      <c r="C12" s="11"/>
      <c r="D12" s="11"/>
      <c r="E12" s="11"/>
      <c r="F12" s="9"/>
      <c r="G12" s="11"/>
      <c r="H12" s="11"/>
      <c r="I12" s="11"/>
      <c r="J12" s="11"/>
    </row>
    <row r="13" spans="1:10" ht="12.75" customHeight="1" x14ac:dyDescent="0.25">
      <c r="A13" s="61" t="s">
        <v>10</v>
      </c>
      <c r="B13" s="61"/>
      <c r="C13" s="61"/>
      <c r="D13" s="61"/>
      <c r="E13" s="61"/>
      <c r="F13" s="61" t="str">
        <f>"Рабочих мест по каждому модулю "&amp;C10&amp;", Количество конкурсантов "&amp;C9</f>
        <v>Рабочих мест по каждому модулю 5, Количество конкурсантов 15</v>
      </c>
      <c r="G13" s="61"/>
      <c r="H13" s="61"/>
      <c r="I13" s="61"/>
      <c r="J13" s="61"/>
    </row>
    <row r="14" spans="1:10" ht="12.75" customHeight="1" x14ac:dyDescent="0.25">
      <c r="A14" s="62" t="s">
        <v>11</v>
      </c>
      <c r="B14" s="62"/>
      <c r="C14" s="62"/>
      <c r="D14" s="62"/>
      <c r="E14" s="62"/>
      <c r="F14" s="62"/>
      <c r="G14" s="62"/>
      <c r="H14" s="62"/>
      <c r="I14" s="62"/>
      <c r="J14" s="62"/>
    </row>
    <row r="15" spans="1:10" ht="12.75" customHeight="1" x14ac:dyDescent="0.25">
      <c r="A15" s="63" t="s">
        <v>12</v>
      </c>
      <c r="B15" s="63"/>
      <c r="C15" s="63"/>
      <c r="D15" s="63"/>
      <c r="E15" s="63"/>
      <c r="F15" s="63"/>
      <c r="G15" s="63"/>
      <c r="H15" s="63"/>
      <c r="I15" s="63"/>
      <c r="J15" s="63"/>
    </row>
    <row r="16" spans="1:10" ht="13.15" customHeight="1" x14ac:dyDescent="0.25">
      <c r="A16" s="64" t="s">
        <v>13</v>
      </c>
      <c r="B16" s="64"/>
      <c r="C16" s="64"/>
      <c r="D16" s="64"/>
      <c r="E16" s="64"/>
      <c r="F16" s="64"/>
      <c r="G16" s="64"/>
      <c r="H16" s="64"/>
      <c r="I16" s="64"/>
      <c r="J16" s="64"/>
    </row>
    <row r="17" spans="1:1024" s="42" customFormat="1" ht="62.45" customHeight="1" x14ac:dyDescent="0.25">
      <c r="A17" s="40" t="s">
        <v>14</v>
      </c>
      <c r="B17" s="39" t="s">
        <v>15</v>
      </c>
      <c r="C17" s="40" t="s">
        <v>16</v>
      </c>
      <c r="D17" s="40" t="s">
        <v>17</v>
      </c>
      <c r="E17" s="40" t="s">
        <v>18</v>
      </c>
      <c r="F17" s="40" t="s">
        <v>19</v>
      </c>
      <c r="G17" s="40" t="s">
        <v>20</v>
      </c>
      <c r="H17" s="41" t="s">
        <v>21</v>
      </c>
      <c r="I17" s="41" t="s">
        <v>22</v>
      </c>
      <c r="J17" s="40" t="s">
        <v>23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  <c r="FP17" s="43"/>
      <c r="FQ17" s="43"/>
      <c r="FR17" s="43"/>
      <c r="FS17" s="43"/>
      <c r="FT17" s="43"/>
      <c r="FU17" s="43"/>
      <c r="FV17" s="43"/>
      <c r="FW17" s="43"/>
      <c r="FX17" s="43"/>
      <c r="FY17" s="43"/>
      <c r="FZ17" s="43"/>
      <c r="GA17" s="43"/>
      <c r="GB17" s="43"/>
      <c r="GC17" s="43"/>
      <c r="GD17" s="43"/>
      <c r="GE17" s="43"/>
      <c r="GF17" s="43"/>
      <c r="GG17" s="43"/>
      <c r="GH17" s="43"/>
      <c r="GI17" s="43"/>
      <c r="GJ17" s="43"/>
      <c r="GK17" s="43"/>
      <c r="GL17" s="43"/>
      <c r="GM17" s="43"/>
      <c r="GN17" s="43"/>
      <c r="GO17" s="43"/>
      <c r="GP17" s="43"/>
      <c r="GQ17" s="43"/>
      <c r="GR17" s="43"/>
      <c r="GS17" s="43"/>
      <c r="GT17" s="43"/>
      <c r="GU17" s="43"/>
      <c r="GV17" s="43"/>
      <c r="GW17" s="43"/>
      <c r="GX17" s="43"/>
      <c r="GY17" s="43"/>
      <c r="GZ17" s="43"/>
      <c r="HA17" s="43"/>
      <c r="HB17" s="43"/>
      <c r="HC17" s="43"/>
      <c r="HD17" s="43"/>
      <c r="HE17" s="43"/>
      <c r="HF17" s="43"/>
      <c r="HG17" s="43"/>
      <c r="HH17" s="43"/>
      <c r="HI17" s="43"/>
      <c r="HJ17" s="43"/>
      <c r="HK17" s="43"/>
      <c r="HL17" s="43"/>
      <c r="HM17" s="43"/>
      <c r="HN17" s="43"/>
      <c r="HO17" s="43"/>
      <c r="HP17" s="43"/>
      <c r="HQ17" s="43"/>
      <c r="HR17" s="43"/>
      <c r="HS17" s="43"/>
      <c r="HT17" s="43"/>
      <c r="HU17" s="43"/>
      <c r="HV17" s="43"/>
      <c r="HW17" s="43"/>
      <c r="HX17" s="43"/>
      <c r="HY17" s="43"/>
      <c r="HZ17" s="43"/>
      <c r="IA17" s="43"/>
      <c r="IB17" s="43"/>
      <c r="IC17" s="43"/>
      <c r="ID17" s="43"/>
      <c r="IE17" s="43"/>
      <c r="IF17" s="43"/>
      <c r="IG17" s="43"/>
      <c r="IH17" s="43"/>
      <c r="II17" s="43"/>
      <c r="IJ17" s="43"/>
      <c r="IK17" s="43"/>
      <c r="IL17" s="43"/>
      <c r="IM17" s="43"/>
      <c r="IN17" s="43"/>
      <c r="IO17" s="43"/>
      <c r="IP17" s="43"/>
      <c r="IQ17" s="43"/>
      <c r="IR17" s="43"/>
      <c r="IS17" s="43"/>
      <c r="IT17" s="43"/>
      <c r="IU17" s="43"/>
      <c r="IV17" s="43"/>
      <c r="IW17" s="43"/>
      <c r="IX17" s="43"/>
      <c r="IY17" s="43"/>
      <c r="IZ17" s="43"/>
      <c r="JA17" s="43"/>
      <c r="JB17" s="43"/>
      <c r="JC17" s="43"/>
      <c r="JD17" s="43"/>
      <c r="JE17" s="43"/>
      <c r="JF17" s="43"/>
      <c r="JG17" s="43"/>
      <c r="JH17" s="43"/>
      <c r="JI17" s="43"/>
      <c r="JJ17" s="43"/>
      <c r="JK17" s="43"/>
      <c r="JL17" s="43"/>
      <c r="JM17" s="43"/>
      <c r="JN17" s="43"/>
      <c r="JO17" s="43"/>
      <c r="JP17" s="43"/>
      <c r="JQ17" s="43"/>
      <c r="JR17" s="43"/>
      <c r="JS17" s="43"/>
      <c r="JT17" s="43"/>
      <c r="JU17" s="43"/>
      <c r="JV17" s="43"/>
      <c r="JW17" s="43"/>
      <c r="JX17" s="43"/>
      <c r="JY17" s="43"/>
      <c r="JZ17" s="43"/>
      <c r="KA17" s="43"/>
      <c r="KB17" s="43"/>
      <c r="KC17" s="43"/>
      <c r="KD17" s="43"/>
      <c r="KE17" s="43"/>
      <c r="KF17" s="43"/>
      <c r="KG17" s="43"/>
      <c r="KH17" s="43"/>
      <c r="KI17" s="43"/>
      <c r="KJ17" s="43"/>
      <c r="KK17" s="43"/>
      <c r="KL17" s="43"/>
      <c r="KM17" s="43"/>
      <c r="KN17" s="43"/>
      <c r="KO17" s="43"/>
      <c r="KP17" s="43"/>
      <c r="KQ17" s="43"/>
      <c r="KR17" s="43"/>
      <c r="KS17" s="43"/>
      <c r="KT17" s="43"/>
      <c r="KU17" s="43"/>
      <c r="KV17" s="43"/>
      <c r="KW17" s="43"/>
      <c r="KX17" s="43"/>
      <c r="KY17" s="43"/>
      <c r="KZ17" s="43"/>
      <c r="LA17" s="43"/>
      <c r="LB17" s="43"/>
      <c r="LC17" s="43"/>
      <c r="LD17" s="43"/>
      <c r="LE17" s="43"/>
      <c r="LF17" s="43"/>
      <c r="LG17" s="43"/>
      <c r="LH17" s="43"/>
      <c r="LI17" s="43"/>
      <c r="LJ17" s="43"/>
      <c r="LK17" s="43"/>
      <c r="LL17" s="43"/>
      <c r="LM17" s="43"/>
      <c r="LN17" s="43"/>
      <c r="LO17" s="43"/>
      <c r="LP17" s="43"/>
      <c r="LQ17" s="43"/>
      <c r="LR17" s="43"/>
      <c r="LS17" s="43"/>
      <c r="LT17" s="43"/>
      <c r="LU17" s="43"/>
      <c r="LV17" s="43"/>
      <c r="LW17" s="43"/>
      <c r="LX17" s="43"/>
      <c r="LY17" s="43"/>
      <c r="LZ17" s="43"/>
      <c r="MA17" s="43"/>
      <c r="MB17" s="43"/>
      <c r="MC17" s="43"/>
      <c r="MD17" s="43"/>
      <c r="ME17" s="43"/>
      <c r="MF17" s="43"/>
      <c r="MG17" s="43"/>
      <c r="MH17" s="43"/>
      <c r="MI17" s="43"/>
      <c r="MJ17" s="43"/>
      <c r="MK17" s="43"/>
      <c r="ML17" s="43"/>
      <c r="MM17" s="43"/>
      <c r="MN17" s="43"/>
      <c r="MO17" s="43"/>
      <c r="MP17" s="43"/>
      <c r="MQ17" s="43"/>
      <c r="MR17" s="43"/>
      <c r="MS17" s="43"/>
      <c r="MT17" s="43"/>
      <c r="MU17" s="43"/>
      <c r="MV17" s="43"/>
      <c r="MW17" s="43"/>
      <c r="MX17" s="43"/>
      <c r="MY17" s="43"/>
      <c r="MZ17" s="43"/>
      <c r="NA17" s="43"/>
      <c r="NB17" s="43"/>
      <c r="NC17" s="43"/>
      <c r="ND17" s="43"/>
      <c r="NE17" s="43"/>
      <c r="NF17" s="43"/>
      <c r="NG17" s="43"/>
      <c r="NH17" s="43"/>
      <c r="NI17" s="43"/>
      <c r="NJ17" s="43"/>
      <c r="NK17" s="43"/>
      <c r="NL17" s="43"/>
      <c r="NM17" s="43"/>
      <c r="NN17" s="43"/>
      <c r="NO17" s="43"/>
      <c r="NP17" s="43"/>
      <c r="NQ17" s="43"/>
      <c r="NR17" s="43"/>
      <c r="NS17" s="43"/>
      <c r="NT17" s="43"/>
      <c r="NU17" s="43"/>
      <c r="NV17" s="43"/>
      <c r="NW17" s="43"/>
      <c r="NX17" s="43"/>
      <c r="NY17" s="43"/>
      <c r="NZ17" s="43"/>
      <c r="OA17" s="43"/>
      <c r="OB17" s="43"/>
      <c r="OC17" s="43"/>
      <c r="OD17" s="43"/>
      <c r="OE17" s="43"/>
      <c r="OF17" s="43"/>
      <c r="OG17" s="43"/>
      <c r="OH17" s="43"/>
      <c r="OI17" s="43"/>
      <c r="OJ17" s="43"/>
      <c r="OK17" s="43"/>
      <c r="OL17" s="43"/>
      <c r="OM17" s="43"/>
      <c r="ON17" s="43"/>
      <c r="OO17" s="43"/>
      <c r="OP17" s="43"/>
      <c r="OQ17" s="43"/>
      <c r="OR17" s="43"/>
      <c r="OS17" s="43"/>
      <c r="OT17" s="43"/>
      <c r="OU17" s="43"/>
      <c r="OV17" s="43"/>
      <c r="OW17" s="43"/>
      <c r="OX17" s="43"/>
      <c r="OY17" s="43"/>
      <c r="OZ17" s="43"/>
      <c r="PA17" s="43"/>
      <c r="PB17" s="43"/>
      <c r="PC17" s="43"/>
      <c r="PD17" s="43"/>
      <c r="PE17" s="43"/>
      <c r="PF17" s="43"/>
      <c r="PG17" s="43"/>
      <c r="PH17" s="43"/>
      <c r="PI17" s="43"/>
      <c r="PJ17" s="43"/>
      <c r="PK17" s="43"/>
      <c r="PL17" s="43"/>
      <c r="PM17" s="43"/>
      <c r="PN17" s="43"/>
      <c r="PO17" s="43"/>
      <c r="PP17" s="43"/>
      <c r="PQ17" s="43"/>
      <c r="PR17" s="43"/>
      <c r="PS17" s="43"/>
      <c r="PT17" s="43"/>
      <c r="PU17" s="43"/>
      <c r="PV17" s="43"/>
      <c r="PW17" s="43"/>
      <c r="PX17" s="43"/>
      <c r="PY17" s="43"/>
      <c r="PZ17" s="43"/>
      <c r="QA17" s="43"/>
      <c r="QB17" s="43"/>
      <c r="QC17" s="43"/>
      <c r="QD17" s="43"/>
      <c r="QE17" s="43"/>
      <c r="QF17" s="43"/>
      <c r="QG17" s="43"/>
      <c r="QH17" s="43"/>
      <c r="QI17" s="43"/>
      <c r="QJ17" s="43"/>
      <c r="QK17" s="43"/>
      <c r="QL17" s="43"/>
      <c r="QM17" s="43"/>
      <c r="QN17" s="43"/>
      <c r="QO17" s="43"/>
      <c r="QP17" s="43"/>
      <c r="QQ17" s="43"/>
      <c r="QR17" s="43"/>
      <c r="QS17" s="43"/>
      <c r="QT17" s="43"/>
      <c r="QU17" s="43"/>
      <c r="QV17" s="43"/>
      <c r="QW17" s="43"/>
      <c r="QX17" s="43"/>
      <c r="QY17" s="43"/>
      <c r="QZ17" s="43"/>
      <c r="RA17" s="43"/>
      <c r="RB17" s="43"/>
      <c r="RC17" s="43"/>
      <c r="RD17" s="43"/>
      <c r="RE17" s="43"/>
      <c r="RF17" s="43"/>
      <c r="RG17" s="43"/>
      <c r="RH17" s="43"/>
      <c r="RI17" s="43"/>
      <c r="RJ17" s="43"/>
      <c r="RK17" s="43"/>
      <c r="RL17" s="43"/>
      <c r="RM17" s="43"/>
      <c r="RN17" s="43"/>
      <c r="RO17" s="43"/>
      <c r="RP17" s="43"/>
      <c r="RQ17" s="43"/>
      <c r="RR17" s="43"/>
      <c r="RS17" s="43"/>
      <c r="RT17" s="43"/>
      <c r="RU17" s="43"/>
      <c r="RV17" s="43"/>
      <c r="RW17" s="43"/>
      <c r="RX17" s="43"/>
      <c r="RY17" s="43"/>
      <c r="RZ17" s="43"/>
      <c r="SA17" s="43"/>
      <c r="SB17" s="43"/>
      <c r="SC17" s="43"/>
      <c r="SD17" s="43"/>
      <c r="SE17" s="43"/>
      <c r="SF17" s="43"/>
      <c r="SG17" s="43"/>
      <c r="SH17" s="43"/>
      <c r="SI17" s="43"/>
      <c r="SJ17" s="43"/>
      <c r="SK17" s="43"/>
      <c r="SL17" s="43"/>
      <c r="SM17" s="43"/>
      <c r="SN17" s="43"/>
      <c r="SO17" s="43"/>
      <c r="SP17" s="43"/>
      <c r="SQ17" s="43"/>
      <c r="SR17" s="43"/>
      <c r="SS17" s="43"/>
      <c r="ST17" s="43"/>
      <c r="SU17" s="43"/>
      <c r="SV17" s="43"/>
      <c r="SW17" s="43"/>
      <c r="SX17" s="43"/>
      <c r="SY17" s="43"/>
      <c r="SZ17" s="43"/>
      <c r="TA17" s="43"/>
      <c r="TB17" s="43"/>
      <c r="TC17" s="43"/>
      <c r="TD17" s="43"/>
      <c r="TE17" s="43"/>
      <c r="TF17" s="43"/>
      <c r="TG17" s="43"/>
      <c r="TH17" s="43"/>
      <c r="TI17" s="43"/>
      <c r="TJ17" s="43"/>
      <c r="TK17" s="43"/>
      <c r="TL17" s="43"/>
      <c r="TM17" s="43"/>
      <c r="TN17" s="43"/>
      <c r="TO17" s="43"/>
      <c r="TP17" s="43"/>
      <c r="TQ17" s="43"/>
      <c r="TR17" s="43"/>
      <c r="TS17" s="43"/>
      <c r="TT17" s="43"/>
      <c r="TU17" s="43"/>
      <c r="TV17" s="43"/>
      <c r="TW17" s="43"/>
      <c r="TX17" s="43"/>
      <c r="TY17" s="43"/>
      <c r="TZ17" s="43"/>
      <c r="UA17" s="43"/>
      <c r="UB17" s="43"/>
      <c r="UC17" s="43"/>
      <c r="UD17" s="43"/>
      <c r="UE17" s="43"/>
      <c r="UF17" s="43"/>
      <c r="UG17" s="43"/>
      <c r="UH17" s="43"/>
      <c r="UI17" s="43"/>
      <c r="UJ17" s="43"/>
      <c r="UK17" s="43"/>
      <c r="UL17" s="43"/>
      <c r="UM17" s="43"/>
      <c r="UN17" s="43"/>
      <c r="UO17" s="43"/>
      <c r="UP17" s="43"/>
      <c r="UQ17" s="43"/>
      <c r="UR17" s="43"/>
      <c r="US17" s="43"/>
      <c r="UT17" s="43"/>
      <c r="UU17" s="43"/>
      <c r="UV17" s="43"/>
      <c r="UW17" s="43"/>
      <c r="UX17" s="43"/>
      <c r="UY17" s="43"/>
      <c r="UZ17" s="43"/>
      <c r="VA17" s="43"/>
      <c r="VB17" s="43"/>
      <c r="VC17" s="43"/>
      <c r="VD17" s="43"/>
      <c r="VE17" s="43"/>
      <c r="VF17" s="43"/>
      <c r="VG17" s="43"/>
      <c r="VH17" s="43"/>
      <c r="VI17" s="43"/>
      <c r="VJ17" s="43"/>
      <c r="VK17" s="43"/>
      <c r="VL17" s="43"/>
      <c r="VM17" s="43"/>
      <c r="VN17" s="43"/>
      <c r="VO17" s="43"/>
      <c r="VP17" s="43"/>
      <c r="VQ17" s="43"/>
      <c r="VR17" s="43"/>
      <c r="VS17" s="43"/>
      <c r="VT17" s="43"/>
      <c r="VU17" s="43"/>
      <c r="VV17" s="43"/>
      <c r="VW17" s="43"/>
      <c r="VX17" s="43"/>
      <c r="VY17" s="43"/>
      <c r="VZ17" s="43"/>
      <c r="WA17" s="43"/>
      <c r="WB17" s="43"/>
      <c r="WC17" s="43"/>
      <c r="WD17" s="43"/>
      <c r="WE17" s="43"/>
      <c r="WF17" s="43"/>
      <c r="WG17" s="43"/>
      <c r="WH17" s="43"/>
      <c r="WI17" s="43"/>
      <c r="WJ17" s="43"/>
      <c r="WK17" s="43"/>
      <c r="WL17" s="43"/>
      <c r="WM17" s="43"/>
      <c r="WN17" s="43"/>
      <c r="WO17" s="43"/>
      <c r="WP17" s="43"/>
      <c r="WQ17" s="43"/>
      <c r="WR17" s="43"/>
      <c r="WS17" s="43"/>
      <c r="WT17" s="43"/>
      <c r="WU17" s="43"/>
      <c r="WV17" s="43"/>
      <c r="WW17" s="43"/>
      <c r="WX17" s="43"/>
      <c r="WY17" s="43"/>
      <c r="WZ17" s="43"/>
      <c r="XA17" s="43"/>
      <c r="XB17" s="43"/>
      <c r="XC17" s="43"/>
      <c r="XD17" s="43"/>
      <c r="XE17" s="43"/>
      <c r="XF17" s="43"/>
      <c r="XG17" s="43"/>
      <c r="XH17" s="43"/>
      <c r="XI17" s="43"/>
      <c r="XJ17" s="43"/>
      <c r="XK17" s="43"/>
      <c r="XL17" s="43"/>
      <c r="XM17" s="43"/>
      <c r="XN17" s="43"/>
      <c r="XO17" s="43"/>
      <c r="XP17" s="43"/>
      <c r="XQ17" s="43"/>
      <c r="XR17" s="43"/>
      <c r="XS17" s="43"/>
      <c r="XT17" s="43"/>
      <c r="XU17" s="43"/>
      <c r="XV17" s="43"/>
      <c r="XW17" s="43"/>
      <c r="XX17" s="43"/>
      <c r="XY17" s="43"/>
      <c r="XZ17" s="43"/>
      <c r="YA17" s="43"/>
      <c r="YB17" s="43"/>
      <c r="YC17" s="43"/>
      <c r="YD17" s="43"/>
      <c r="YE17" s="43"/>
      <c r="YF17" s="43"/>
      <c r="YG17" s="43"/>
      <c r="YH17" s="43"/>
      <c r="YI17" s="43"/>
      <c r="YJ17" s="43"/>
      <c r="YK17" s="43"/>
      <c r="YL17" s="43"/>
      <c r="YM17" s="43"/>
      <c r="YN17" s="43"/>
      <c r="YO17" s="43"/>
      <c r="YP17" s="43"/>
      <c r="YQ17" s="43"/>
      <c r="YR17" s="43"/>
      <c r="YS17" s="43"/>
      <c r="YT17" s="43"/>
      <c r="YU17" s="43"/>
      <c r="YV17" s="43"/>
      <c r="YW17" s="43"/>
      <c r="YX17" s="43"/>
      <c r="YY17" s="43"/>
      <c r="YZ17" s="43"/>
      <c r="ZA17" s="43"/>
      <c r="ZB17" s="43"/>
      <c r="ZC17" s="43"/>
      <c r="ZD17" s="43"/>
      <c r="ZE17" s="43"/>
      <c r="ZF17" s="43"/>
      <c r="ZG17" s="43"/>
      <c r="ZH17" s="43"/>
      <c r="ZI17" s="43"/>
      <c r="ZJ17" s="43"/>
      <c r="ZK17" s="43"/>
      <c r="ZL17" s="43"/>
      <c r="ZM17" s="43"/>
      <c r="ZN17" s="43"/>
      <c r="ZO17" s="43"/>
      <c r="ZP17" s="43"/>
      <c r="ZQ17" s="43"/>
      <c r="ZR17" s="43"/>
      <c r="ZS17" s="43"/>
      <c r="ZT17" s="43"/>
      <c r="ZU17" s="43"/>
      <c r="ZV17" s="43"/>
      <c r="ZW17" s="43"/>
      <c r="ZX17" s="43"/>
      <c r="ZY17" s="43"/>
      <c r="ZZ17" s="43"/>
      <c r="AAA17" s="43"/>
      <c r="AAB17" s="43"/>
      <c r="AAC17" s="43"/>
      <c r="AAD17" s="43"/>
      <c r="AAE17" s="43"/>
      <c r="AAF17" s="43"/>
      <c r="AAG17" s="43"/>
      <c r="AAH17" s="43"/>
      <c r="AAI17" s="43"/>
      <c r="AAJ17" s="43"/>
      <c r="AAK17" s="43"/>
      <c r="AAL17" s="43"/>
      <c r="AAM17" s="43"/>
      <c r="AAN17" s="43"/>
      <c r="AAO17" s="43"/>
      <c r="AAP17" s="43"/>
      <c r="AAQ17" s="43"/>
      <c r="AAR17" s="43"/>
      <c r="AAS17" s="43"/>
      <c r="AAT17" s="43"/>
      <c r="AAU17" s="43"/>
      <c r="AAV17" s="43"/>
      <c r="AAW17" s="43"/>
      <c r="AAX17" s="43"/>
      <c r="AAY17" s="43"/>
      <c r="AAZ17" s="43"/>
      <c r="ABA17" s="43"/>
      <c r="ABB17" s="43"/>
      <c r="ABC17" s="43"/>
      <c r="ABD17" s="43"/>
      <c r="ABE17" s="43"/>
      <c r="ABF17" s="43"/>
      <c r="ABG17" s="43"/>
      <c r="ABH17" s="43"/>
      <c r="ABI17" s="43"/>
      <c r="ABJ17" s="43"/>
      <c r="ABK17" s="43"/>
      <c r="ABL17" s="43"/>
      <c r="ABM17" s="43"/>
      <c r="ABN17" s="43"/>
      <c r="ABO17" s="43"/>
      <c r="ABP17" s="43"/>
      <c r="ABQ17" s="43"/>
      <c r="ABR17" s="43"/>
      <c r="ABS17" s="43"/>
      <c r="ABT17" s="43"/>
      <c r="ABU17" s="43"/>
      <c r="ABV17" s="43"/>
      <c r="ABW17" s="43"/>
      <c r="ABX17" s="43"/>
      <c r="ABY17" s="43"/>
      <c r="ABZ17" s="43"/>
      <c r="ACA17" s="43"/>
      <c r="ACB17" s="43"/>
      <c r="ACC17" s="43"/>
      <c r="ACD17" s="43"/>
      <c r="ACE17" s="43"/>
      <c r="ACF17" s="43"/>
      <c r="ACG17" s="43"/>
      <c r="ACH17" s="43"/>
      <c r="ACI17" s="43"/>
      <c r="ACJ17" s="43"/>
      <c r="ACK17" s="43"/>
      <c r="ACL17" s="43"/>
      <c r="ACM17" s="43"/>
      <c r="ACN17" s="43"/>
      <c r="ACO17" s="43"/>
      <c r="ACP17" s="43"/>
      <c r="ACQ17" s="43"/>
      <c r="ACR17" s="43"/>
      <c r="ACS17" s="43"/>
      <c r="ACT17" s="43"/>
      <c r="ACU17" s="43"/>
      <c r="ACV17" s="43"/>
      <c r="ACW17" s="43"/>
      <c r="ACX17" s="43"/>
      <c r="ACY17" s="43"/>
      <c r="ACZ17" s="43"/>
      <c r="ADA17" s="43"/>
      <c r="ADB17" s="43"/>
      <c r="ADC17" s="43"/>
      <c r="ADD17" s="43"/>
      <c r="ADE17" s="43"/>
      <c r="ADF17" s="43"/>
      <c r="ADG17" s="43"/>
      <c r="ADH17" s="43"/>
      <c r="ADI17" s="43"/>
      <c r="ADJ17" s="43"/>
      <c r="ADK17" s="43"/>
      <c r="ADL17" s="43"/>
      <c r="ADM17" s="43"/>
      <c r="ADN17" s="43"/>
      <c r="ADO17" s="43"/>
      <c r="ADP17" s="43"/>
      <c r="ADQ17" s="43"/>
      <c r="ADR17" s="43"/>
      <c r="ADS17" s="43"/>
      <c r="ADT17" s="43"/>
      <c r="ADU17" s="43"/>
      <c r="ADV17" s="43"/>
      <c r="ADW17" s="43"/>
      <c r="ADX17" s="43"/>
      <c r="ADY17" s="43"/>
      <c r="ADZ17" s="43"/>
      <c r="AEA17" s="43"/>
      <c r="AEB17" s="43"/>
      <c r="AEC17" s="43"/>
      <c r="AED17" s="43"/>
      <c r="AEE17" s="43"/>
      <c r="AEF17" s="43"/>
      <c r="AEG17" s="43"/>
      <c r="AEH17" s="43"/>
      <c r="AEI17" s="43"/>
      <c r="AEJ17" s="43"/>
      <c r="AEK17" s="43"/>
      <c r="AEL17" s="43"/>
      <c r="AEM17" s="43"/>
      <c r="AEN17" s="43"/>
      <c r="AEO17" s="43"/>
      <c r="AEP17" s="43"/>
      <c r="AEQ17" s="43"/>
      <c r="AER17" s="43"/>
      <c r="AES17" s="43"/>
      <c r="AET17" s="43"/>
      <c r="AEU17" s="43"/>
      <c r="AEV17" s="43"/>
      <c r="AEW17" s="43"/>
      <c r="AEX17" s="43"/>
      <c r="AEY17" s="43"/>
      <c r="AEZ17" s="43"/>
      <c r="AFA17" s="43"/>
      <c r="AFB17" s="43"/>
      <c r="AFC17" s="43"/>
      <c r="AFD17" s="43"/>
      <c r="AFE17" s="43"/>
      <c r="AFF17" s="43"/>
      <c r="AFG17" s="43"/>
      <c r="AFH17" s="43"/>
      <c r="AFI17" s="43"/>
      <c r="AFJ17" s="43"/>
      <c r="AFK17" s="43"/>
      <c r="AFL17" s="43"/>
      <c r="AFM17" s="43"/>
      <c r="AFN17" s="43"/>
      <c r="AFO17" s="43"/>
      <c r="AFP17" s="43"/>
      <c r="AFQ17" s="43"/>
      <c r="AFR17" s="43"/>
      <c r="AFS17" s="43"/>
      <c r="AFT17" s="43"/>
      <c r="AFU17" s="43"/>
      <c r="AFV17" s="43"/>
      <c r="AFW17" s="43"/>
      <c r="AFX17" s="43"/>
      <c r="AFY17" s="43"/>
      <c r="AFZ17" s="43"/>
      <c r="AGA17" s="43"/>
      <c r="AGB17" s="43"/>
      <c r="AGC17" s="43"/>
      <c r="AGD17" s="43"/>
      <c r="AGE17" s="43"/>
      <c r="AGF17" s="43"/>
      <c r="AGG17" s="43"/>
      <c r="AGH17" s="43"/>
      <c r="AGI17" s="43"/>
      <c r="AGJ17" s="43"/>
      <c r="AGK17" s="43"/>
      <c r="AGL17" s="43"/>
      <c r="AGM17" s="43"/>
      <c r="AGN17" s="43"/>
      <c r="AGO17" s="43"/>
      <c r="AGP17" s="43"/>
      <c r="AGQ17" s="43"/>
      <c r="AGR17" s="43"/>
      <c r="AGS17" s="43"/>
      <c r="AGT17" s="43"/>
      <c r="AGU17" s="43"/>
      <c r="AGV17" s="43"/>
      <c r="AGW17" s="43"/>
      <c r="AGX17" s="43"/>
      <c r="AGY17" s="43"/>
      <c r="AGZ17" s="43"/>
      <c r="AHA17" s="43"/>
      <c r="AHB17" s="43"/>
      <c r="AHC17" s="43"/>
      <c r="AHD17" s="43"/>
      <c r="AHE17" s="43"/>
      <c r="AHF17" s="43"/>
      <c r="AHG17" s="43"/>
      <c r="AHH17" s="43"/>
      <c r="AHI17" s="43"/>
      <c r="AHJ17" s="43"/>
      <c r="AHK17" s="43"/>
      <c r="AHL17" s="43"/>
      <c r="AHM17" s="43"/>
      <c r="AHN17" s="43"/>
      <c r="AHO17" s="43"/>
      <c r="AHP17" s="43"/>
      <c r="AHQ17" s="43"/>
      <c r="AHR17" s="43"/>
      <c r="AHS17" s="43"/>
      <c r="AHT17" s="43"/>
      <c r="AHU17" s="43"/>
      <c r="AHV17" s="43"/>
      <c r="AHW17" s="43"/>
      <c r="AHX17" s="43"/>
      <c r="AHY17" s="43"/>
      <c r="AHZ17" s="43"/>
      <c r="AIA17" s="43"/>
      <c r="AIB17" s="43"/>
      <c r="AIC17" s="43"/>
      <c r="AID17" s="43"/>
      <c r="AIE17" s="43"/>
      <c r="AIF17" s="43"/>
      <c r="AIG17" s="43"/>
      <c r="AIH17" s="43"/>
      <c r="AII17" s="43"/>
      <c r="AIJ17" s="43"/>
      <c r="AIK17" s="43"/>
      <c r="AIL17" s="43"/>
      <c r="AIM17" s="43"/>
      <c r="AIN17" s="43"/>
      <c r="AIO17" s="43"/>
      <c r="AIP17" s="43"/>
      <c r="AIQ17" s="43"/>
      <c r="AIR17" s="43"/>
      <c r="AIS17" s="43"/>
      <c r="AIT17" s="43"/>
      <c r="AIU17" s="43"/>
      <c r="AIV17" s="43"/>
      <c r="AIW17" s="43"/>
      <c r="AIX17" s="43"/>
      <c r="AIY17" s="43"/>
      <c r="AIZ17" s="43"/>
      <c r="AJA17" s="43"/>
      <c r="AJB17" s="43"/>
      <c r="AJC17" s="43"/>
      <c r="AJD17" s="43"/>
      <c r="AJE17" s="43"/>
      <c r="AJF17" s="43"/>
      <c r="AJG17" s="43"/>
      <c r="AJH17" s="43"/>
      <c r="AJI17" s="43"/>
      <c r="AJJ17" s="43"/>
      <c r="AJK17" s="43"/>
      <c r="AJL17" s="43"/>
      <c r="AJM17" s="43"/>
      <c r="AJN17" s="43"/>
      <c r="AJO17" s="43"/>
      <c r="AJP17" s="43"/>
      <c r="AJQ17" s="43"/>
      <c r="AJR17" s="43"/>
      <c r="AJS17" s="43"/>
      <c r="AJT17" s="43"/>
      <c r="AJU17" s="43"/>
      <c r="AJV17" s="43"/>
      <c r="AJW17" s="43"/>
      <c r="AJX17" s="43"/>
      <c r="AJY17" s="43"/>
      <c r="AJZ17" s="43"/>
      <c r="AKA17" s="43"/>
      <c r="AKB17" s="43"/>
      <c r="AKC17" s="43"/>
      <c r="AKD17" s="43"/>
      <c r="AKE17" s="43"/>
      <c r="AKF17" s="43"/>
      <c r="AKG17" s="43"/>
      <c r="AKH17" s="43"/>
      <c r="AKI17" s="43"/>
      <c r="AKJ17" s="43"/>
      <c r="AKK17" s="43"/>
      <c r="AKL17" s="43"/>
      <c r="AKM17" s="43"/>
      <c r="AKN17" s="43"/>
      <c r="AKO17" s="43"/>
      <c r="AKP17" s="43"/>
      <c r="AKQ17" s="43"/>
      <c r="AKR17" s="43"/>
      <c r="AKS17" s="43"/>
      <c r="AKT17" s="43"/>
      <c r="AKU17" s="43"/>
      <c r="AKV17" s="43"/>
      <c r="AKW17" s="43"/>
      <c r="AKX17" s="43"/>
      <c r="AKY17" s="43"/>
      <c r="AKZ17" s="43"/>
      <c r="ALA17" s="43"/>
      <c r="ALB17" s="43"/>
      <c r="ALC17" s="43"/>
      <c r="ALD17" s="43"/>
      <c r="ALE17" s="43"/>
      <c r="ALF17" s="43"/>
      <c r="ALG17" s="43"/>
      <c r="ALH17" s="43"/>
      <c r="ALI17" s="43"/>
      <c r="ALJ17" s="43"/>
      <c r="ALK17" s="43"/>
      <c r="ALL17" s="43"/>
      <c r="ALM17" s="43"/>
      <c r="ALN17" s="43"/>
      <c r="ALO17" s="43"/>
      <c r="ALP17" s="43"/>
      <c r="ALQ17" s="43"/>
      <c r="ALR17" s="43"/>
      <c r="ALS17" s="43"/>
      <c r="ALT17" s="43"/>
      <c r="ALU17" s="43"/>
      <c r="ALV17" s="43"/>
      <c r="ALW17" s="43"/>
      <c r="ALX17" s="43"/>
      <c r="ALY17" s="43"/>
      <c r="ALZ17" s="43"/>
      <c r="AMA17" s="43"/>
      <c r="AMB17" s="43"/>
      <c r="AMC17" s="43"/>
      <c r="AMD17" s="43"/>
      <c r="AME17" s="43"/>
      <c r="AMF17" s="43"/>
      <c r="AMG17" s="43"/>
      <c r="AMH17" s="43"/>
      <c r="AMI17" s="43"/>
    </row>
    <row r="18" spans="1:1024" ht="190.15" customHeight="1" x14ac:dyDescent="0.25">
      <c r="A18" s="48" t="s">
        <v>133</v>
      </c>
      <c r="B18" s="6" t="s">
        <v>130</v>
      </c>
      <c r="C18" s="33" t="s">
        <v>131</v>
      </c>
      <c r="D18" s="13" t="s">
        <v>25</v>
      </c>
      <c r="E18" s="13">
        <v>3</v>
      </c>
      <c r="F18" s="14">
        <f t="shared" ref="F18:F30" si="0">E18*$C$10</f>
        <v>15</v>
      </c>
      <c r="G18" s="15" t="s">
        <v>26</v>
      </c>
      <c r="H18" s="16" t="s">
        <v>276</v>
      </c>
      <c r="I18" s="16" t="s">
        <v>253</v>
      </c>
      <c r="J18" s="68" t="s">
        <v>255</v>
      </c>
    </row>
    <row r="19" spans="1:1024" ht="51" x14ac:dyDescent="0.25">
      <c r="A19" s="48" t="s">
        <v>134</v>
      </c>
      <c r="B19" s="6" t="s">
        <v>132</v>
      </c>
      <c r="C19" s="47" t="s">
        <v>235</v>
      </c>
      <c r="D19" s="13" t="s">
        <v>25</v>
      </c>
      <c r="E19" s="13">
        <v>2</v>
      </c>
      <c r="F19" s="14">
        <f>E19*$C$10</f>
        <v>10</v>
      </c>
      <c r="G19" s="15" t="s">
        <v>26</v>
      </c>
      <c r="H19" s="16" t="s">
        <v>279</v>
      </c>
      <c r="I19" s="16" t="s">
        <v>253</v>
      </c>
      <c r="J19" s="69"/>
    </row>
    <row r="20" spans="1:1024" ht="51" x14ac:dyDescent="0.25">
      <c r="A20" s="49" t="s">
        <v>135</v>
      </c>
      <c r="B20" s="6" t="s">
        <v>27</v>
      </c>
      <c r="C20" s="6" t="s">
        <v>236</v>
      </c>
      <c r="D20" s="13" t="s">
        <v>25</v>
      </c>
      <c r="E20" s="13">
        <v>1</v>
      </c>
      <c r="F20" s="14">
        <f t="shared" si="0"/>
        <v>5</v>
      </c>
      <c r="G20" s="15" t="s">
        <v>26</v>
      </c>
      <c r="H20" s="75" t="s">
        <v>271</v>
      </c>
      <c r="I20" s="16" t="s">
        <v>256</v>
      </c>
      <c r="J20" s="69"/>
    </row>
    <row r="21" spans="1:1024" ht="400.9" customHeight="1" x14ac:dyDescent="0.25">
      <c r="A21" s="48" t="s">
        <v>136</v>
      </c>
      <c r="B21" s="6" t="s">
        <v>28</v>
      </c>
      <c r="C21" s="6" t="s">
        <v>29</v>
      </c>
      <c r="D21" s="13" t="s">
        <v>25</v>
      </c>
      <c r="E21" s="13">
        <v>3</v>
      </c>
      <c r="F21" s="14">
        <f t="shared" si="0"/>
        <v>15</v>
      </c>
      <c r="G21" s="15" t="s">
        <v>26</v>
      </c>
      <c r="H21" s="16" t="s">
        <v>277</v>
      </c>
      <c r="I21" s="16" t="s">
        <v>253</v>
      </c>
      <c r="J21" s="69"/>
    </row>
    <row r="22" spans="1:1024" ht="51" x14ac:dyDescent="0.25">
      <c r="A22" s="48" t="s">
        <v>137</v>
      </c>
      <c r="B22" s="6" t="s">
        <v>30</v>
      </c>
      <c r="C22" s="6" t="s">
        <v>31</v>
      </c>
      <c r="D22" s="13" t="s">
        <v>25</v>
      </c>
      <c r="E22" s="13">
        <v>1</v>
      </c>
      <c r="F22" s="14">
        <f t="shared" si="0"/>
        <v>5</v>
      </c>
      <c r="G22" s="17" t="s">
        <v>32</v>
      </c>
      <c r="H22" s="75" t="s">
        <v>286</v>
      </c>
      <c r="I22" s="16" t="s">
        <v>256</v>
      </c>
      <c r="J22" s="69"/>
    </row>
    <row r="23" spans="1:1024" ht="25.5" x14ac:dyDescent="0.25">
      <c r="A23" s="49" t="s">
        <v>138</v>
      </c>
      <c r="B23" s="6" t="s">
        <v>33</v>
      </c>
      <c r="C23" s="6"/>
      <c r="D23" s="13" t="s">
        <v>25</v>
      </c>
      <c r="E23" s="13">
        <v>1</v>
      </c>
      <c r="F23" s="14">
        <f t="shared" si="0"/>
        <v>5</v>
      </c>
      <c r="G23" s="15" t="s">
        <v>26</v>
      </c>
      <c r="H23" s="75" t="s">
        <v>280</v>
      </c>
      <c r="I23" s="16" t="s">
        <v>256</v>
      </c>
      <c r="J23" s="70"/>
    </row>
    <row r="24" spans="1:1024" ht="127.5" customHeight="1" x14ac:dyDescent="0.25">
      <c r="A24" s="48" t="s">
        <v>139</v>
      </c>
      <c r="B24" s="6" t="s">
        <v>159</v>
      </c>
      <c r="C24" s="6" t="s">
        <v>34</v>
      </c>
      <c r="D24" s="13" t="s">
        <v>25</v>
      </c>
      <c r="E24" s="13">
        <v>1</v>
      </c>
      <c r="F24" s="14">
        <f t="shared" si="0"/>
        <v>5</v>
      </c>
      <c r="G24" s="15" t="s">
        <v>26</v>
      </c>
      <c r="H24" s="60" t="s">
        <v>272</v>
      </c>
      <c r="I24" s="16">
        <v>5</v>
      </c>
      <c r="J24" s="16"/>
    </row>
    <row r="25" spans="1:1024" x14ac:dyDescent="0.25">
      <c r="A25" s="48" t="s">
        <v>140</v>
      </c>
      <c r="B25" s="6" t="s">
        <v>35</v>
      </c>
      <c r="C25" s="6" t="s">
        <v>36</v>
      </c>
      <c r="D25" s="13" t="s">
        <v>25</v>
      </c>
      <c r="E25" s="13">
        <v>1</v>
      </c>
      <c r="F25" s="14">
        <f t="shared" si="0"/>
        <v>5</v>
      </c>
      <c r="G25" s="15" t="s">
        <v>37</v>
      </c>
      <c r="H25" s="75" t="s">
        <v>280</v>
      </c>
      <c r="I25" s="16">
        <v>5</v>
      </c>
      <c r="J25" s="16"/>
    </row>
    <row r="26" spans="1:1024" ht="89.25" x14ac:dyDescent="0.25">
      <c r="A26" s="49" t="s">
        <v>141</v>
      </c>
      <c r="B26" s="6" t="s">
        <v>38</v>
      </c>
      <c r="C26" s="51" t="s">
        <v>237</v>
      </c>
      <c r="D26" s="13" t="s">
        <v>25</v>
      </c>
      <c r="E26" s="13">
        <v>1</v>
      </c>
      <c r="F26" s="14">
        <f t="shared" si="0"/>
        <v>5</v>
      </c>
      <c r="G26" s="15" t="s">
        <v>39</v>
      </c>
      <c r="H26" s="75" t="s">
        <v>280</v>
      </c>
      <c r="I26" s="16" t="s">
        <v>256</v>
      </c>
      <c r="J26" s="16"/>
    </row>
    <row r="27" spans="1:1024" x14ac:dyDescent="0.25">
      <c r="A27" s="48" t="s">
        <v>142</v>
      </c>
      <c r="B27" s="6" t="s">
        <v>40</v>
      </c>
      <c r="C27" s="6" t="s">
        <v>41</v>
      </c>
      <c r="D27" s="13" t="s">
        <v>25</v>
      </c>
      <c r="E27" s="13">
        <v>1</v>
      </c>
      <c r="F27" s="14">
        <f t="shared" si="0"/>
        <v>5</v>
      </c>
      <c r="G27" s="15" t="s">
        <v>37</v>
      </c>
      <c r="H27" s="75" t="s">
        <v>282</v>
      </c>
      <c r="I27" s="16" t="s">
        <v>257</v>
      </c>
      <c r="J27" s="16"/>
    </row>
    <row r="28" spans="1:1024" s="2" customFormat="1" ht="50.45" customHeight="1" x14ac:dyDescent="0.25">
      <c r="A28" s="48" t="s">
        <v>143</v>
      </c>
      <c r="B28" s="6" t="s">
        <v>42</v>
      </c>
      <c r="C28" s="6" t="s">
        <v>43</v>
      </c>
      <c r="D28" s="18" t="s">
        <v>25</v>
      </c>
      <c r="E28" s="13">
        <v>2</v>
      </c>
      <c r="F28" s="14">
        <f t="shared" si="0"/>
        <v>10</v>
      </c>
      <c r="G28" s="15" t="s">
        <v>26</v>
      </c>
      <c r="H28" s="75" t="s">
        <v>280</v>
      </c>
      <c r="I28" s="16" t="s">
        <v>254</v>
      </c>
      <c r="J28" s="16"/>
      <c r="K28"/>
      <c r="AMJ28"/>
    </row>
    <row r="29" spans="1:1024" ht="38.25" x14ac:dyDescent="0.25">
      <c r="A29" s="49" t="s">
        <v>144</v>
      </c>
      <c r="B29" s="6" t="s">
        <v>44</v>
      </c>
      <c r="C29" s="6" t="s">
        <v>45</v>
      </c>
      <c r="D29" s="13" t="s">
        <v>25</v>
      </c>
      <c r="E29" s="13">
        <v>1</v>
      </c>
      <c r="F29" s="14">
        <f t="shared" si="0"/>
        <v>5</v>
      </c>
      <c r="G29" s="15" t="s">
        <v>166</v>
      </c>
      <c r="H29" s="16" t="s">
        <v>273</v>
      </c>
      <c r="I29" s="16">
        <v>5</v>
      </c>
      <c r="J29" s="16"/>
    </row>
    <row r="30" spans="1:1024" ht="38.25" x14ac:dyDescent="0.25">
      <c r="A30" s="48" t="s">
        <v>145</v>
      </c>
      <c r="B30" s="6" t="s">
        <v>46</v>
      </c>
      <c r="C30" s="19" t="s">
        <v>47</v>
      </c>
      <c r="D30" s="13" t="s">
        <v>25</v>
      </c>
      <c r="E30" s="13">
        <v>1</v>
      </c>
      <c r="F30" s="14">
        <f t="shared" si="0"/>
        <v>5</v>
      </c>
      <c r="G30" s="17" t="s">
        <v>162</v>
      </c>
      <c r="H30" s="75" t="s">
        <v>283</v>
      </c>
      <c r="I30" s="16" t="s">
        <v>257</v>
      </c>
      <c r="J30" s="16"/>
    </row>
    <row r="31" spans="1:1024" x14ac:dyDescent="0.25">
      <c r="A31" s="71" t="s">
        <v>113</v>
      </c>
      <c r="B31" s="72"/>
      <c r="C31" s="72"/>
      <c r="D31" s="72"/>
      <c r="E31" s="72"/>
      <c r="F31" s="72"/>
      <c r="G31" s="72"/>
      <c r="H31" s="72"/>
      <c r="I31" s="72"/>
      <c r="J31" s="73"/>
    </row>
    <row r="32" spans="1:1024" ht="51" x14ac:dyDescent="0.25">
      <c r="A32" s="44" t="s">
        <v>14</v>
      </c>
      <c r="B32" s="45" t="s">
        <v>15</v>
      </c>
      <c r="C32" s="44" t="s">
        <v>16</v>
      </c>
      <c r="D32" s="44" t="s">
        <v>17</v>
      </c>
      <c r="E32" s="44" t="s">
        <v>49</v>
      </c>
      <c r="F32" s="44" t="s">
        <v>49</v>
      </c>
      <c r="G32" s="40" t="s">
        <v>20</v>
      </c>
      <c r="H32" s="41" t="s">
        <v>21</v>
      </c>
      <c r="I32" s="41" t="s">
        <v>22</v>
      </c>
      <c r="J32" s="40" t="s">
        <v>23</v>
      </c>
    </row>
    <row r="33" spans="1:1024" ht="25.5" x14ac:dyDescent="0.25">
      <c r="A33" s="50" t="s">
        <v>146</v>
      </c>
      <c r="B33" s="19" t="s">
        <v>114</v>
      </c>
      <c r="C33" s="19" t="s">
        <v>238</v>
      </c>
      <c r="D33" s="18" t="s">
        <v>25</v>
      </c>
      <c r="E33" s="18">
        <v>1</v>
      </c>
      <c r="F33" s="14">
        <f>E33*$C$10</f>
        <v>5</v>
      </c>
      <c r="G33" s="15" t="s">
        <v>26</v>
      </c>
      <c r="H33" s="16" t="s">
        <v>260</v>
      </c>
      <c r="I33" s="16">
        <v>5</v>
      </c>
      <c r="J33" s="16" t="s">
        <v>278</v>
      </c>
    </row>
    <row r="34" spans="1:1024" x14ac:dyDescent="0.25">
      <c r="A34" s="50" t="s">
        <v>147</v>
      </c>
      <c r="B34" s="19" t="s">
        <v>150</v>
      </c>
      <c r="C34" s="19" t="s">
        <v>115</v>
      </c>
      <c r="D34" s="18" t="s">
        <v>25</v>
      </c>
      <c r="E34" s="18">
        <v>1</v>
      </c>
      <c r="F34" s="14">
        <f>E34*$C$10</f>
        <v>5</v>
      </c>
      <c r="G34" s="15" t="s">
        <v>26</v>
      </c>
      <c r="H34" s="16" t="s">
        <v>261</v>
      </c>
      <c r="I34" s="16">
        <v>5</v>
      </c>
      <c r="J34" s="16"/>
    </row>
    <row r="35" spans="1:1024" x14ac:dyDescent="0.25">
      <c r="A35" s="50" t="s">
        <v>148</v>
      </c>
      <c r="B35" s="19" t="s">
        <v>116</v>
      </c>
      <c r="C35" s="19" t="s">
        <v>117</v>
      </c>
      <c r="D35" s="18" t="s">
        <v>25</v>
      </c>
      <c r="E35" s="18">
        <v>1</v>
      </c>
      <c r="F35" s="14">
        <f>E35*$C$10</f>
        <v>5</v>
      </c>
      <c r="G35" s="15" t="s">
        <v>26</v>
      </c>
      <c r="H35" s="16" t="s">
        <v>262</v>
      </c>
      <c r="I35" s="16">
        <v>5</v>
      </c>
      <c r="J35" s="16"/>
    </row>
    <row r="36" spans="1:1024" x14ac:dyDescent="0.25">
      <c r="A36" s="50" t="s">
        <v>149</v>
      </c>
      <c r="B36" s="19" t="s">
        <v>118</v>
      </c>
      <c r="C36" s="19" t="s">
        <v>119</v>
      </c>
      <c r="D36" s="18" t="s">
        <v>25</v>
      </c>
      <c r="E36" s="18">
        <v>1</v>
      </c>
      <c r="F36" s="14">
        <f>E36*$C$10</f>
        <v>5</v>
      </c>
      <c r="G36" s="15" t="s">
        <v>26</v>
      </c>
      <c r="H36" s="16" t="s">
        <v>263</v>
      </c>
      <c r="I36" s="16">
        <v>5</v>
      </c>
      <c r="J36" s="16"/>
    </row>
    <row r="37" spans="1:1024" ht="13.15" customHeight="1" x14ac:dyDescent="0.25">
      <c r="A37" s="71" t="s">
        <v>48</v>
      </c>
      <c r="B37" s="72"/>
      <c r="C37" s="72"/>
      <c r="D37" s="72"/>
      <c r="E37" s="72"/>
      <c r="F37" s="72"/>
      <c r="G37" s="72"/>
      <c r="H37" s="72"/>
      <c r="I37" s="72"/>
      <c r="J37" s="73"/>
    </row>
    <row r="38" spans="1:1024" s="42" customFormat="1" ht="51" x14ac:dyDescent="0.25">
      <c r="A38" s="44" t="s">
        <v>14</v>
      </c>
      <c r="B38" s="45" t="s">
        <v>15</v>
      </c>
      <c r="C38" s="44" t="s">
        <v>16</v>
      </c>
      <c r="D38" s="44" t="s">
        <v>17</v>
      </c>
      <c r="E38" s="44" t="s">
        <v>49</v>
      </c>
      <c r="F38" s="44" t="s">
        <v>49</v>
      </c>
      <c r="G38" s="40" t="s">
        <v>20</v>
      </c>
      <c r="H38" s="41" t="s">
        <v>21</v>
      </c>
      <c r="I38" s="41" t="s">
        <v>22</v>
      </c>
      <c r="J38" s="40" t="s">
        <v>23</v>
      </c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  <c r="FP38" s="43"/>
      <c r="FQ38" s="43"/>
      <c r="FR38" s="43"/>
      <c r="FS38" s="43"/>
      <c r="FT38" s="43"/>
      <c r="FU38" s="43"/>
      <c r="FV38" s="43"/>
      <c r="FW38" s="43"/>
      <c r="FX38" s="43"/>
      <c r="FY38" s="43"/>
      <c r="FZ38" s="43"/>
      <c r="GA38" s="43"/>
      <c r="GB38" s="43"/>
      <c r="GC38" s="43"/>
      <c r="GD38" s="43"/>
      <c r="GE38" s="43"/>
      <c r="GF38" s="43"/>
      <c r="GG38" s="43"/>
      <c r="GH38" s="43"/>
      <c r="GI38" s="43"/>
      <c r="GJ38" s="43"/>
      <c r="GK38" s="43"/>
      <c r="GL38" s="43"/>
      <c r="GM38" s="43"/>
      <c r="GN38" s="43"/>
      <c r="GO38" s="43"/>
      <c r="GP38" s="43"/>
      <c r="GQ38" s="43"/>
      <c r="GR38" s="43"/>
      <c r="GS38" s="43"/>
      <c r="GT38" s="43"/>
      <c r="GU38" s="43"/>
      <c r="GV38" s="43"/>
      <c r="GW38" s="43"/>
      <c r="GX38" s="43"/>
      <c r="GY38" s="43"/>
      <c r="GZ38" s="43"/>
      <c r="HA38" s="43"/>
      <c r="HB38" s="43"/>
      <c r="HC38" s="43"/>
      <c r="HD38" s="43"/>
      <c r="HE38" s="43"/>
      <c r="HF38" s="43"/>
      <c r="HG38" s="43"/>
      <c r="HH38" s="43"/>
      <c r="HI38" s="43"/>
      <c r="HJ38" s="43"/>
      <c r="HK38" s="43"/>
      <c r="HL38" s="43"/>
      <c r="HM38" s="43"/>
      <c r="HN38" s="43"/>
      <c r="HO38" s="43"/>
      <c r="HP38" s="43"/>
      <c r="HQ38" s="43"/>
      <c r="HR38" s="43"/>
      <c r="HS38" s="43"/>
      <c r="HT38" s="43"/>
      <c r="HU38" s="43"/>
      <c r="HV38" s="43"/>
      <c r="HW38" s="43"/>
      <c r="HX38" s="43"/>
      <c r="HY38" s="43"/>
      <c r="HZ38" s="43"/>
      <c r="IA38" s="43"/>
      <c r="IB38" s="43"/>
      <c r="IC38" s="43"/>
      <c r="ID38" s="43"/>
      <c r="IE38" s="43"/>
      <c r="IF38" s="43"/>
      <c r="IG38" s="43"/>
      <c r="IH38" s="43"/>
      <c r="II38" s="43"/>
      <c r="IJ38" s="43"/>
      <c r="IK38" s="43"/>
      <c r="IL38" s="43"/>
      <c r="IM38" s="43"/>
      <c r="IN38" s="43"/>
      <c r="IO38" s="43"/>
      <c r="IP38" s="43"/>
      <c r="IQ38" s="43"/>
      <c r="IR38" s="43"/>
      <c r="IS38" s="43"/>
      <c r="IT38" s="43"/>
      <c r="IU38" s="43"/>
      <c r="IV38" s="43"/>
      <c r="IW38" s="43"/>
      <c r="IX38" s="43"/>
      <c r="IY38" s="43"/>
      <c r="IZ38" s="43"/>
      <c r="JA38" s="43"/>
      <c r="JB38" s="43"/>
      <c r="JC38" s="43"/>
      <c r="JD38" s="43"/>
      <c r="JE38" s="43"/>
      <c r="JF38" s="43"/>
      <c r="JG38" s="43"/>
      <c r="JH38" s="43"/>
      <c r="JI38" s="43"/>
      <c r="JJ38" s="43"/>
      <c r="JK38" s="43"/>
      <c r="JL38" s="43"/>
      <c r="JM38" s="43"/>
      <c r="JN38" s="43"/>
      <c r="JO38" s="43"/>
      <c r="JP38" s="43"/>
      <c r="JQ38" s="43"/>
      <c r="JR38" s="43"/>
      <c r="JS38" s="43"/>
      <c r="JT38" s="43"/>
      <c r="JU38" s="43"/>
      <c r="JV38" s="43"/>
      <c r="JW38" s="43"/>
      <c r="JX38" s="43"/>
      <c r="JY38" s="43"/>
      <c r="JZ38" s="43"/>
      <c r="KA38" s="43"/>
      <c r="KB38" s="43"/>
      <c r="KC38" s="43"/>
      <c r="KD38" s="43"/>
      <c r="KE38" s="43"/>
      <c r="KF38" s="43"/>
      <c r="KG38" s="43"/>
      <c r="KH38" s="43"/>
      <c r="KI38" s="43"/>
      <c r="KJ38" s="43"/>
      <c r="KK38" s="43"/>
      <c r="KL38" s="43"/>
      <c r="KM38" s="43"/>
      <c r="KN38" s="43"/>
      <c r="KO38" s="43"/>
      <c r="KP38" s="43"/>
      <c r="KQ38" s="43"/>
      <c r="KR38" s="43"/>
      <c r="KS38" s="43"/>
      <c r="KT38" s="43"/>
      <c r="KU38" s="43"/>
      <c r="KV38" s="43"/>
      <c r="KW38" s="43"/>
      <c r="KX38" s="43"/>
      <c r="KY38" s="43"/>
      <c r="KZ38" s="43"/>
      <c r="LA38" s="43"/>
      <c r="LB38" s="43"/>
      <c r="LC38" s="43"/>
      <c r="LD38" s="43"/>
      <c r="LE38" s="43"/>
      <c r="LF38" s="43"/>
      <c r="LG38" s="43"/>
      <c r="LH38" s="43"/>
      <c r="LI38" s="43"/>
      <c r="LJ38" s="43"/>
      <c r="LK38" s="43"/>
      <c r="LL38" s="43"/>
      <c r="LM38" s="43"/>
      <c r="LN38" s="43"/>
      <c r="LO38" s="43"/>
      <c r="LP38" s="43"/>
      <c r="LQ38" s="43"/>
      <c r="LR38" s="43"/>
      <c r="LS38" s="43"/>
      <c r="LT38" s="43"/>
      <c r="LU38" s="43"/>
      <c r="LV38" s="43"/>
      <c r="LW38" s="43"/>
      <c r="LX38" s="43"/>
      <c r="LY38" s="43"/>
      <c r="LZ38" s="43"/>
      <c r="MA38" s="43"/>
      <c r="MB38" s="43"/>
      <c r="MC38" s="43"/>
      <c r="MD38" s="43"/>
      <c r="ME38" s="43"/>
      <c r="MF38" s="43"/>
      <c r="MG38" s="43"/>
      <c r="MH38" s="43"/>
      <c r="MI38" s="43"/>
      <c r="MJ38" s="43"/>
      <c r="MK38" s="43"/>
      <c r="ML38" s="43"/>
      <c r="MM38" s="43"/>
      <c r="MN38" s="43"/>
      <c r="MO38" s="43"/>
      <c r="MP38" s="43"/>
      <c r="MQ38" s="43"/>
      <c r="MR38" s="43"/>
      <c r="MS38" s="43"/>
      <c r="MT38" s="43"/>
      <c r="MU38" s="43"/>
      <c r="MV38" s="43"/>
      <c r="MW38" s="43"/>
      <c r="MX38" s="43"/>
      <c r="MY38" s="43"/>
      <c r="MZ38" s="43"/>
      <c r="NA38" s="43"/>
      <c r="NB38" s="43"/>
      <c r="NC38" s="43"/>
      <c r="ND38" s="43"/>
      <c r="NE38" s="43"/>
      <c r="NF38" s="43"/>
      <c r="NG38" s="43"/>
      <c r="NH38" s="43"/>
      <c r="NI38" s="43"/>
      <c r="NJ38" s="43"/>
      <c r="NK38" s="43"/>
      <c r="NL38" s="43"/>
      <c r="NM38" s="43"/>
      <c r="NN38" s="43"/>
      <c r="NO38" s="43"/>
      <c r="NP38" s="43"/>
      <c r="NQ38" s="43"/>
      <c r="NR38" s="43"/>
      <c r="NS38" s="43"/>
      <c r="NT38" s="43"/>
      <c r="NU38" s="43"/>
      <c r="NV38" s="43"/>
      <c r="NW38" s="43"/>
      <c r="NX38" s="43"/>
      <c r="NY38" s="43"/>
      <c r="NZ38" s="43"/>
      <c r="OA38" s="43"/>
      <c r="OB38" s="43"/>
      <c r="OC38" s="43"/>
      <c r="OD38" s="43"/>
      <c r="OE38" s="43"/>
      <c r="OF38" s="43"/>
      <c r="OG38" s="43"/>
      <c r="OH38" s="43"/>
      <c r="OI38" s="43"/>
      <c r="OJ38" s="43"/>
      <c r="OK38" s="43"/>
      <c r="OL38" s="43"/>
      <c r="OM38" s="43"/>
      <c r="ON38" s="43"/>
      <c r="OO38" s="43"/>
      <c r="OP38" s="43"/>
      <c r="OQ38" s="43"/>
      <c r="OR38" s="43"/>
      <c r="OS38" s="43"/>
      <c r="OT38" s="43"/>
      <c r="OU38" s="43"/>
      <c r="OV38" s="43"/>
      <c r="OW38" s="43"/>
      <c r="OX38" s="43"/>
      <c r="OY38" s="43"/>
      <c r="OZ38" s="43"/>
      <c r="PA38" s="43"/>
      <c r="PB38" s="43"/>
      <c r="PC38" s="43"/>
      <c r="PD38" s="43"/>
      <c r="PE38" s="43"/>
      <c r="PF38" s="43"/>
      <c r="PG38" s="43"/>
      <c r="PH38" s="43"/>
      <c r="PI38" s="43"/>
      <c r="PJ38" s="43"/>
      <c r="PK38" s="43"/>
      <c r="PL38" s="43"/>
      <c r="PM38" s="43"/>
      <c r="PN38" s="43"/>
      <c r="PO38" s="43"/>
      <c r="PP38" s="43"/>
      <c r="PQ38" s="43"/>
      <c r="PR38" s="43"/>
      <c r="PS38" s="43"/>
      <c r="PT38" s="43"/>
      <c r="PU38" s="43"/>
      <c r="PV38" s="43"/>
      <c r="PW38" s="43"/>
      <c r="PX38" s="43"/>
      <c r="PY38" s="43"/>
      <c r="PZ38" s="43"/>
      <c r="QA38" s="43"/>
      <c r="QB38" s="43"/>
      <c r="QC38" s="43"/>
      <c r="QD38" s="43"/>
      <c r="QE38" s="43"/>
      <c r="QF38" s="43"/>
      <c r="QG38" s="43"/>
      <c r="QH38" s="43"/>
      <c r="QI38" s="43"/>
      <c r="QJ38" s="43"/>
      <c r="QK38" s="43"/>
      <c r="QL38" s="43"/>
      <c r="QM38" s="43"/>
      <c r="QN38" s="43"/>
      <c r="QO38" s="43"/>
      <c r="QP38" s="43"/>
      <c r="QQ38" s="43"/>
      <c r="QR38" s="43"/>
      <c r="QS38" s="43"/>
      <c r="QT38" s="43"/>
      <c r="QU38" s="43"/>
      <c r="QV38" s="43"/>
      <c r="QW38" s="43"/>
      <c r="QX38" s="43"/>
      <c r="QY38" s="43"/>
      <c r="QZ38" s="43"/>
      <c r="RA38" s="43"/>
      <c r="RB38" s="43"/>
      <c r="RC38" s="43"/>
      <c r="RD38" s="43"/>
      <c r="RE38" s="43"/>
      <c r="RF38" s="43"/>
      <c r="RG38" s="43"/>
      <c r="RH38" s="43"/>
      <c r="RI38" s="43"/>
      <c r="RJ38" s="43"/>
      <c r="RK38" s="43"/>
      <c r="RL38" s="43"/>
      <c r="RM38" s="43"/>
      <c r="RN38" s="43"/>
      <c r="RO38" s="43"/>
      <c r="RP38" s="43"/>
      <c r="RQ38" s="43"/>
      <c r="RR38" s="43"/>
      <c r="RS38" s="43"/>
      <c r="RT38" s="43"/>
      <c r="RU38" s="43"/>
      <c r="RV38" s="43"/>
      <c r="RW38" s="43"/>
      <c r="RX38" s="43"/>
      <c r="RY38" s="43"/>
      <c r="RZ38" s="43"/>
      <c r="SA38" s="43"/>
      <c r="SB38" s="43"/>
      <c r="SC38" s="43"/>
      <c r="SD38" s="43"/>
      <c r="SE38" s="43"/>
      <c r="SF38" s="43"/>
      <c r="SG38" s="43"/>
      <c r="SH38" s="43"/>
      <c r="SI38" s="43"/>
      <c r="SJ38" s="43"/>
      <c r="SK38" s="43"/>
      <c r="SL38" s="43"/>
      <c r="SM38" s="43"/>
      <c r="SN38" s="43"/>
      <c r="SO38" s="43"/>
      <c r="SP38" s="43"/>
      <c r="SQ38" s="43"/>
      <c r="SR38" s="43"/>
      <c r="SS38" s="43"/>
      <c r="ST38" s="43"/>
      <c r="SU38" s="43"/>
      <c r="SV38" s="43"/>
      <c r="SW38" s="43"/>
      <c r="SX38" s="43"/>
      <c r="SY38" s="43"/>
      <c r="SZ38" s="43"/>
      <c r="TA38" s="43"/>
      <c r="TB38" s="43"/>
      <c r="TC38" s="43"/>
      <c r="TD38" s="43"/>
      <c r="TE38" s="43"/>
      <c r="TF38" s="43"/>
      <c r="TG38" s="43"/>
      <c r="TH38" s="43"/>
      <c r="TI38" s="43"/>
      <c r="TJ38" s="43"/>
      <c r="TK38" s="43"/>
      <c r="TL38" s="43"/>
      <c r="TM38" s="43"/>
      <c r="TN38" s="43"/>
      <c r="TO38" s="43"/>
      <c r="TP38" s="43"/>
      <c r="TQ38" s="43"/>
      <c r="TR38" s="43"/>
      <c r="TS38" s="43"/>
      <c r="TT38" s="43"/>
      <c r="TU38" s="43"/>
      <c r="TV38" s="43"/>
      <c r="TW38" s="43"/>
      <c r="TX38" s="43"/>
      <c r="TY38" s="43"/>
      <c r="TZ38" s="43"/>
      <c r="UA38" s="43"/>
      <c r="UB38" s="43"/>
      <c r="UC38" s="43"/>
      <c r="UD38" s="43"/>
      <c r="UE38" s="43"/>
      <c r="UF38" s="43"/>
      <c r="UG38" s="43"/>
      <c r="UH38" s="43"/>
      <c r="UI38" s="43"/>
      <c r="UJ38" s="43"/>
      <c r="UK38" s="43"/>
      <c r="UL38" s="43"/>
      <c r="UM38" s="43"/>
      <c r="UN38" s="43"/>
      <c r="UO38" s="43"/>
      <c r="UP38" s="43"/>
      <c r="UQ38" s="43"/>
      <c r="UR38" s="43"/>
      <c r="US38" s="43"/>
      <c r="UT38" s="43"/>
      <c r="UU38" s="43"/>
      <c r="UV38" s="43"/>
      <c r="UW38" s="43"/>
      <c r="UX38" s="43"/>
      <c r="UY38" s="43"/>
      <c r="UZ38" s="43"/>
      <c r="VA38" s="43"/>
      <c r="VB38" s="43"/>
      <c r="VC38" s="43"/>
      <c r="VD38" s="43"/>
      <c r="VE38" s="43"/>
      <c r="VF38" s="43"/>
      <c r="VG38" s="43"/>
      <c r="VH38" s="43"/>
      <c r="VI38" s="43"/>
      <c r="VJ38" s="43"/>
      <c r="VK38" s="43"/>
      <c r="VL38" s="43"/>
      <c r="VM38" s="43"/>
      <c r="VN38" s="43"/>
      <c r="VO38" s="43"/>
      <c r="VP38" s="43"/>
      <c r="VQ38" s="43"/>
      <c r="VR38" s="43"/>
      <c r="VS38" s="43"/>
      <c r="VT38" s="43"/>
      <c r="VU38" s="43"/>
      <c r="VV38" s="43"/>
      <c r="VW38" s="43"/>
      <c r="VX38" s="43"/>
      <c r="VY38" s="43"/>
      <c r="VZ38" s="43"/>
      <c r="WA38" s="43"/>
      <c r="WB38" s="43"/>
      <c r="WC38" s="43"/>
      <c r="WD38" s="43"/>
      <c r="WE38" s="43"/>
      <c r="WF38" s="43"/>
      <c r="WG38" s="43"/>
      <c r="WH38" s="43"/>
      <c r="WI38" s="43"/>
      <c r="WJ38" s="43"/>
      <c r="WK38" s="43"/>
      <c r="WL38" s="43"/>
      <c r="WM38" s="43"/>
      <c r="WN38" s="43"/>
      <c r="WO38" s="43"/>
      <c r="WP38" s="43"/>
      <c r="WQ38" s="43"/>
      <c r="WR38" s="43"/>
      <c r="WS38" s="43"/>
      <c r="WT38" s="43"/>
      <c r="WU38" s="43"/>
      <c r="WV38" s="43"/>
      <c r="WW38" s="43"/>
      <c r="WX38" s="43"/>
      <c r="WY38" s="43"/>
      <c r="WZ38" s="43"/>
      <c r="XA38" s="43"/>
      <c r="XB38" s="43"/>
      <c r="XC38" s="43"/>
      <c r="XD38" s="43"/>
      <c r="XE38" s="43"/>
      <c r="XF38" s="43"/>
      <c r="XG38" s="43"/>
      <c r="XH38" s="43"/>
      <c r="XI38" s="43"/>
      <c r="XJ38" s="43"/>
      <c r="XK38" s="43"/>
      <c r="XL38" s="43"/>
      <c r="XM38" s="43"/>
      <c r="XN38" s="43"/>
      <c r="XO38" s="43"/>
      <c r="XP38" s="43"/>
      <c r="XQ38" s="43"/>
      <c r="XR38" s="43"/>
      <c r="XS38" s="43"/>
      <c r="XT38" s="43"/>
      <c r="XU38" s="43"/>
      <c r="XV38" s="43"/>
      <c r="XW38" s="43"/>
      <c r="XX38" s="43"/>
      <c r="XY38" s="43"/>
      <c r="XZ38" s="43"/>
      <c r="YA38" s="43"/>
      <c r="YB38" s="43"/>
      <c r="YC38" s="43"/>
      <c r="YD38" s="43"/>
      <c r="YE38" s="43"/>
      <c r="YF38" s="43"/>
      <c r="YG38" s="43"/>
      <c r="YH38" s="43"/>
      <c r="YI38" s="43"/>
      <c r="YJ38" s="43"/>
      <c r="YK38" s="43"/>
      <c r="YL38" s="43"/>
      <c r="YM38" s="43"/>
      <c r="YN38" s="43"/>
      <c r="YO38" s="43"/>
      <c r="YP38" s="43"/>
      <c r="YQ38" s="43"/>
      <c r="YR38" s="43"/>
      <c r="YS38" s="43"/>
      <c r="YT38" s="43"/>
      <c r="YU38" s="43"/>
      <c r="YV38" s="43"/>
      <c r="YW38" s="43"/>
      <c r="YX38" s="43"/>
      <c r="YY38" s="43"/>
      <c r="YZ38" s="43"/>
      <c r="ZA38" s="43"/>
      <c r="ZB38" s="43"/>
      <c r="ZC38" s="43"/>
      <c r="ZD38" s="43"/>
      <c r="ZE38" s="43"/>
      <c r="ZF38" s="43"/>
      <c r="ZG38" s="43"/>
      <c r="ZH38" s="43"/>
      <c r="ZI38" s="43"/>
      <c r="ZJ38" s="43"/>
      <c r="ZK38" s="43"/>
      <c r="ZL38" s="43"/>
      <c r="ZM38" s="43"/>
      <c r="ZN38" s="43"/>
      <c r="ZO38" s="43"/>
      <c r="ZP38" s="43"/>
      <c r="ZQ38" s="43"/>
      <c r="ZR38" s="43"/>
      <c r="ZS38" s="43"/>
      <c r="ZT38" s="43"/>
      <c r="ZU38" s="43"/>
      <c r="ZV38" s="43"/>
      <c r="ZW38" s="43"/>
      <c r="ZX38" s="43"/>
      <c r="ZY38" s="43"/>
      <c r="ZZ38" s="43"/>
      <c r="AAA38" s="43"/>
      <c r="AAB38" s="43"/>
      <c r="AAC38" s="43"/>
      <c r="AAD38" s="43"/>
      <c r="AAE38" s="43"/>
      <c r="AAF38" s="43"/>
      <c r="AAG38" s="43"/>
      <c r="AAH38" s="43"/>
      <c r="AAI38" s="43"/>
      <c r="AAJ38" s="43"/>
      <c r="AAK38" s="43"/>
      <c r="AAL38" s="43"/>
      <c r="AAM38" s="43"/>
      <c r="AAN38" s="43"/>
      <c r="AAO38" s="43"/>
      <c r="AAP38" s="43"/>
      <c r="AAQ38" s="43"/>
      <c r="AAR38" s="43"/>
      <c r="AAS38" s="43"/>
      <c r="AAT38" s="43"/>
      <c r="AAU38" s="43"/>
      <c r="AAV38" s="43"/>
      <c r="AAW38" s="43"/>
      <c r="AAX38" s="43"/>
      <c r="AAY38" s="43"/>
      <c r="AAZ38" s="43"/>
      <c r="ABA38" s="43"/>
      <c r="ABB38" s="43"/>
      <c r="ABC38" s="43"/>
      <c r="ABD38" s="43"/>
      <c r="ABE38" s="43"/>
      <c r="ABF38" s="43"/>
      <c r="ABG38" s="43"/>
      <c r="ABH38" s="43"/>
      <c r="ABI38" s="43"/>
      <c r="ABJ38" s="43"/>
      <c r="ABK38" s="43"/>
      <c r="ABL38" s="43"/>
      <c r="ABM38" s="43"/>
      <c r="ABN38" s="43"/>
      <c r="ABO38" s="43"/>
      <c r="ABP38" s="43"/>
      <c r="ABQ38" s="43"/>
      <c r="ABR38" s="43"/>
      <c r="ABS38" s="43"/>
      <c r="ABT38" s="43"/>
      <c r="ABU38" s="43"/>
      <c r="ABV38" s="43"/>
      <c r="ABW38" s="43"/>
      <c r="ABX38" s="43"/>
      <c r="ABY38" s="43"/>
      <c r="ABZ38" s="43"/>
      <c r="ACA38" s="43"/>
      <c r="ACB38" s="43"/>
      <c r="ACC38" s="43"/>
      <c r="ACD38" s="43"/>
      <c r="ACE38" s="43"/>
      <c r="ACF38" s="43"/>
      <c r="ACG38" s="43"/>
      <c r="ACH38" s="43"/>
      <c r="ACI38" s="43"/>
      <c r="ACJ38" s="43"/>
      <c r="ACK38" s="43"/>
      <c r="ACL38" s="43"/>
      <c r="ACM38" s="43"/>
      <c r="ACN38" s="43"/>
      <c r="ACO38" s="43"/>
      <c r="ACP38" s="43"/>
      <c r="ACQ38" s="43"/>
      <c r="ACR38" s="43"/>
      <c r="ACS38" s="43"/>
      <c r="ACT38" s="43"/>
      <c r="ACU38" s="43"/>
      <c r="ACV38" s="43"/>
      <c r="ACW38" s="43"/>
      <c r="ACX38" s="43"/>
      <c r="ACY38" s="43"/>
      <c r="ACZ38" s="43"/>
      <c r="ADA38" s="43"/>
      <c r="ADB38" s="43"/>
      <c r="ADC38" s="43"/>
      <c r="ADD38" s="43"/>
      <c r="ADE38" s="43"/>
      <c r="ADF38" s="43"/>
      <c r="ADG38" s="43"/>
      <c r="ADH38" s="43"/>
      <c r="ADI38" s="43"/>
      <c r="ADJ38" s="43"/>
      <c r="ADK38" s="43"/>
      <c r="ADL38" s="43"/>
      <c r="ADM38" s="43"/>
      <c r="ADN38" s="43"/>
      <c r="ADO38" s="43"/>
      <c r="ADP38" s="43"/>
      <c r="ADQ38" s="43"/>
      <c r="ADR38" s="43"/>
      <c r="ADS38" s="43"/>
      <c r="ADT38" s="43"/>
      <c r="ADU38" s="43"/>
      <c r="ADV38" s="43"/>
      <c r="ADW38" s="43"/>
      <c r="ADX38" s="43"/>
      <c r="ADY38" s="43"/>
      <c r="ADZ38" s="43"/>
      <c r="AEA38" s="43"/>
      <c r="AEB38" s="43"/>
      <c r="AEC38" s="43"/>
      <c r="AED38" s="43"/>
      <c r="AEE38" s="43"/>
      <c r="AEF38" s="43"/>
      <c r="AEG38" s="43"/>
      <c r="AEH38" s="43"/>
      <c r="AEI38" s="43"/>
      <c r="AEJ38" s="43"/>
      <c r="AEK38" s="43"/>
      <c r="AEL38" s="43"/>
      <c r="AEM38" s="43"/>
      <c r="AEN38" s="43"/>
      <c r="AEO38" s="43"/>
      <c r="AEP38" s="43"/>
      <c r="AEQ38" s="43"/>
      <c r="AER38" s="43"/>
      <c r="AES38" s="43"/>
      <c r="AET38" s="43"/>
      <c r="AEU38" s="43"/>
      <c r="AEV38" s="43"/>
      <c r="AEW38" s="43"/>
      <c r="AEX38" s="43"/>
      <c r="AEY38" s="43"/>
      <c r="AEZ38" s="43"/>
      <c r="AFA38" s="43"/>
      <c r="AFB38" s="43"/>
      <c r="AFC38" s="43"/>
      <c r="AFD38" s="43"/>
      <c r="AFE38" s="43"/>
      <c r="AFF38" s="43"/>
      <c r="AFG38" s="43"/>
      <c r="AFH38" s="43"/>
      <c r="AFI38" s="43"/>
      <c r="AFJ38" s="43"/>
      <c r="AFK38" s="43"/>
      <c r="AFL38" s="43"/>
      <c r="AFM38" s="43"/>
      <c r="AFN38" s="43"/>
      <c r="AFO38" s="43"/>
      <c r="AFP38" s="43"/>
      <c r="AFQ38" s="43"/>
      <c r="AFR38" s="43"/>
      <c r="AFS38" s="43"/>
      <c r="AFT38" s="43"/>
      <c r="AFU38" s="43"/>
      <c r="AFV38" s="43"/>
      <c r="AFW38" s="43"/>
      <c r="AFX38" s="43"/>
      <c r="AFY38" s="43"/>
      <c r="AFZ38" s="43"/>
      <c r="AGA38" s="43"/>
      <c r="AGB38" s="43"/>
      <c r="AGC38" s="43"/>
      <c r="AGD38" s="43"/>
      <c r="AGE38" s="43"/>
      <c r="AGF38" s="43"/>
      <c r="AGG38" s="43"/>
      <c r="AGH38" s="43"/>
      <c r="AGI38" s="43"/>
      <c r="AGJ38" s="43"/>
      <c r="AGK38" s="43"/>
      <c r="AGL38" s="43"/>
      <c r="AGM38" s="43"/>
      <c r="AGN38" s="43"/>
      <c r="AGO38" s="43"/>
      <c r="AGP38" s="43"/>
      <c r="AGQ38" s="43"/>
      <c r="AGR38" s="43"/>
      <c r="AGS38" s="43"/>
      <c r="AGT38" s="43"/>
      <c r="AGU38" s="43"/>
      <c r="AGV38" s="43"/>
      <c r="AGW38" s="43"/>
      <c r="AGX38" s="43"/>
      <c r="AGY38" s="43"/>
      <c r="AGZ38" s="43"/>
      <c r="AHA38" s="43"/>
      <c r="AHB38" s="43"/>
      <c r="AHC38" s="43"/>
      <c r="AHD38" s="43"/>
      <c r="AHE38" s="43"/>
      <c r="AHF38" s="43"/>
      <c r="AHG38" s="43"/>
      <c r="AHH38" s="43"/>
      <c r="AHI38" s="43"/>
      <c r="AHJ38" s="43"/>
      <c r="AHK38" s="43"/>
      <c r="AHL38" s="43"/>
      <c r="AHM38" s="43"/>
      <c r="AHN38" s="43"/>
      <c r="AHO38" s="43"/>
      <c r="AHP38" s="43"/>
      <c r="AHQ38" s="43"/>
      <c r="AHR38" s="43"/>
      <c r="AHS38" s="43"/>
      <c r="AHT38" s="43"/>
      <c r="AHU38" s="43"/>
      <c r="AHV38" s="43"/>
      <c r="AHW38" s="43"/>
      <c r="AHX38" s="43"/>
      <c r="AHY38" s="43"/>
      <c r="AHZ38" s="43"/>
      <c r="AIA38" s="43"/>
      <c r="AIB38" s="43"/>
      <c r="AIC38" s="43"/>
      <c r="AID38" s="43"/>
      <c r="AIE38" s="43"/>
      <c r="AIF38" s="43"/>
      <c r="AIG38" s="43"/>
      <c r="AIH38" s="43"/>
      <c r="AII38" s="43"/>
      <c r="AIJ38" s="43"/>
      <c r="AIK38" s="43"/>
      <c r="AIL38" s="43"/>
      <c r="AIM38" s="43"/>
      <c r="AIN38" s="43"/>
      <c r="AIO38" s="43"/>
      <c r="AIP38" s="43"/>
      <c r="AIQ38" s="43"/>
      <c r="AIR38" s="43"/>
      <c r="AIS38" s="43"/>
      <c r="AIT38" s="43"/>
      <c r="AIU38" s="43"/>
      <c r="AIV38" s="43"/>
      <c r="AIW38" s="43"/>
      <c r="AIX38" s="43"/>
      <c r="AIY38" s="43"/>
      <c r="AIZ38" s="43"/>
      <c r="AJA38" s="43"/>
      <c r="AJB38" s="43"/>
      <c r="AJC38" s="43"/>
      <c r="AJD38" s="43"/>
      <c r="AJE38" s="43"/>
      <c r="AJF38" s="43"/>
      <c r="AJG38" s="43"/>
      <c r="AJH38" s="43"/>
      <c r="AJI38" s="43"/>
      <c r="AJJ38" s="43"/>
      <c r="AJK38" s="43"/>
      <c r="AJL38" s="43"/>
      <c r="AJM38" s="43"/>
      <c r="AJN38" s="43"/>
      <c r="AJO38" s="43"/>
      <c r="AJP38" s="43"/>
      <c r="AJQ38" s="43"/>
      <c r="AJR38" s="43"/>
      <c r="AJS38" s="43"/>
      <c r="AJT38" s="43"/>
      <c r="AJU38" s="43"/>
      <c r="AJV38" s="43"/>
      <c r="AJW38" s="43"/>
      <c r="AJX38" s="43"/>
      <c r="AJY38" s="43"/>
      <c r="AJZ38" s="43"/>
      <c r="AKA38" s="43"/>
      <c r="AKB38" s="43"/>
      <c r="AKC38" s="43"/>
      <c r="AKD38" s="43"/>
      <c r="AKE38" s="43"/>
      <c r="AKF38" s="43"/>
      <c r="AKG38" s="43"/>
      <c r="AKH38" s="43"/>
      <c r="AKI38" s="43"/>
      <c r="AKJ38" s="43"/>
      <c r="AKK38" s="43"/>
      <c r="AKL38" s="43"/>
      <c r="AKM38" s="43"/>
      <c r="AKN38" s="43"/>
      <c r="AKO38" s="43"/>
      <c r="AKP38" s="43"/>
      <c r="AKQ38" s="43"/>
      <c r="AKR38" s="43"/>
      <c r="AKS38" s="43"/>
      <c r="AKT38" s="43"/>
      <c r="AKU38" s="43"/>
      <c r="AKV38" s="43"/>
      <c r="AKW38" s="43"/>
      <c r="AKX38" s="43"/>
      <c r="AKY38" s="43"/>
      <c r="AKZ38" s="43"/>
      <c r="ALA38" s="43"/>
      <c r="ALB38" s="43"/>
      <c r="ALC38" s="43"/>
      <c r="ALD38" s="43"/>
      <c r="ALE38" s="43"/>
      <c r="ALF38" s="43"/>
      <c r="ALG38" s="43"/>
      <c r="ALH38" s="43"/>
      <c r="ALI38" s="43"/>
      <c r="ALJ38" s="43"/>
      <c r="ALK38" s="43"/>
      <c r="ALL38" s="43"/>
      <c r="ALM38" s="43"/>
      <c r="ALN38" s="43"/>
      <c r="ALO38" s="43"/>
      <c r="ALP38" s="43"/>
      <c r="ALQ38" s="43"/>
      <c r="ALR38" s="43"/>
      <c r="ALS38" s="43"/>
      <c r="ALT38" s="43"/>
      <c r="ALU38" s="43"/>
      <c r="ALV38" s="43"/>
      <c r="ALW38" s="43"/>
      <c r="ALX38" s="43"/>
      <c r="ALY38" s="43"/>
      <c r="ALZ38" s="43"/>
      <c r="AMA38" s="43"/>
      <c r="AMB38" s="43"/>
      <c r="AMC38" s="43"/>
      <c r="AMD38" s="43"/>
      <c r="AME38" s="43"/>
      <c r="AMF38" s="43"/>
      <c r="AMG38" s="43"/>
      <c r="AMH38" s="43"/>
      <c r="AMI38" s="43"/>
    </row>
    <row r="39" spans="1:1024" ht="38.25" x14ac:dyDescent="0.25">
      <c r="A39" s="50" t="s">
        <v>151</v>
      </c>
      <c r="B39" s="19" t="s">
        <v>50</v>
      </c>
      <c r="C39" s="19" t="s">
        <v>51</v>
      </c>
      <c r="D39" s="18" t="s">
        <v>25</v>
      </c>
      <c r="E39" s="18">
        <v>10</v>
      </c>
      <c r="F39" s="14">
        <f t="shared" ref="F39:F45" si="1">E39*$C$10</f>
        <v>50</v>
      </c>
      <c r="G39" s="15" t="s">
        <v>26</v>
      </c>
      <c r="H39" s="75" t="s">
        <v>280</v>
      </c>
      <c r="I39" s="16" t="s">
        <v>264</v>
      </c>
      <c r="J39" s="16"/>
    </row>
    <row r="40" spans="1:1024" s="20" customFormat="1" ht="38.25" x14ac:dyDescent="0.25">
      <c r="A40" s="50" t="s">
        <v>152</v>
      </c>
      <c r="B40" s="19" t="s">
        <v>52</v>
      </c>
      <c r="C40" s="19" t="s">
        <v>53</v>
      </c>
      <c r="D40" s="18" t="s">
        <v>25</v>
      </c>
      <c r="E40" s="18">
        <v>2</v>
      </c>
      <c r="F40" s="14">
        <f t="shared" si="1"/>
        <v>10</v>
      </c>
      <c r="G40" s="15" t="s">
        <v>26</v>
      </c>
      <c r="H40" s="75" t="s">
        <v>280</v>
      </c>
      <c r="I40" s="16" t="s">
        <v>254</v>
      </c>
      <c r="J40" s="16"/>
      <c r="K40"/>
      <c r="AMJ40"/>
    </row>
    <row r="41" spans="1:1024" s="20" customFormat="1" ht="51" x14ac:dyDescent="0.25">
      <c r="A41" s="50" t="s">
        <v>153</v>
      </c>
      <c r="B41" s="19" t="s">
        <v>54</v>
      </c>
      <c r="C41" s="19" t="s">
        <v>55</v>
      </c>
      <c r="D41" s="18" t="s">
        <v>25</v>
      </c>
      <c r="E41" s="18">
        <v>1</v>
      </c>
      <c r="F41" s="14">
        <f t="shared" si="1"/>
        <v>5</v>
      </c>
      <c r="G41" s="15" t="s">
        <v>158</v>
      </c>
      <c r="H41" s="75" t="s">
        <v>280</v>
      </c>
      <c r="I41" s="16" t="s">
        <v>256</v>
      </c>
      <c r="J41" s="16"/>
      <c r="K41"/>
      <c r="AMJ41"/>
    </row>
    <row r="42" spans="1:1024" s="20" customFormat="1" x14ac:dyDescent="0.25">
      <c r="A42" s="50" t="s">
        <v>154</v>
      </c>
      <c r="B42" s="19" t="s">
        <v>125</v>
      </c>
      <c r="C42" s="59" t="s">
        <v>126</v>
      </c>
      <c r="D42" s="18" t="s">
        <v>127</v>
      </c>
      <c r="E42" s="18">
        <v>1</v>
      </c>
      <c r="F42" s="14">
        <f t="shared" si="1"/>
        <v>5</v>
      </c>
      <c r="G42" s="15" t="s">
        <v>26</v>
      </c>
      <c r="H42" s="75" t="s">
        <v>280</v>
      </c>
      <c r="I42" s="16" t="s">
        <v>256</v>
      </c>
      <c r="J42" s="16"/>
      <c r="K42"/>
      <c r="AMJ42"/>
    </row>
    <row r="43" spans="1:1024" s="20" customFormat="1" ht="25.5" x14ac:dyDescent="0.25">
      <c r="A43" s="50" t="s">
        <v>155</v>
      </c>
      <c r="B43" s="19" t="s">
        <v>128</v>
      </c>
      <c r="C43" s="19" t="s">
        <v>129</v>
      </c>
      <c r="D43" s="18" t="s">
        <v>25</v>
      </c>
      <c r="E43" s="18">
        <v>1</v>
      </c>
      <c r="F43" s="14">
        <f t="shared" si="1"/>
        <v>5</v>
      </c>
      <c r="G43" s="15" t="s">
        <v>26</v>
      </c>
      <c r="H43" s="75" t="s">
        <v>280</v>
      </c>
      <c r="I43" s="16" t="s">
        <v>256</v>
      </c>
      <c r="J43" s="16"/>
      <c r="K43"/>
      <c r="AMJ43"/>
    </row>
    <row r="44" spans="1:1024" s="20" customFormat="1" ht="25.5" x14ac:dyDescent="0.25">
      <c r="A44" s="50" t="s">
        <v>156</v>
      </c>
      <c r="B44" s="19" t="s">
        <v>160</v>
      </c>
      <c r="C44" s="19" t="s">
        <v>161</v>
      </c>
      <c r="D44" s="18" t="s">
        <v>25</v>
      </c>
      <c r="E44" s="18">
        <v>1</v>
      </c>
      <c r="F44" s="14">
        <f t="shared" si="1"/>
        <v>5</v>
      </c>
      <c r="G44" s="15" t="s">
        <v>37</v>
      </c>
      <c r="H44" s="75" t="s">
        <v>280</v>
      </c>
      <c r="I44" s="16">
        <v>5</v>
      </c>
      <c r="J44" s="16"/>
      <c r="K44"/>
      <c r="AMJ44"/>
    </row>
    <row r="45" spans="1:1024" s="20" customFormat="1" x14ac:dyDescent="0.25">
      <c r="A45" s="50" t="s">
        <v>157</v>
      </c>
      <c r="B45" s="19" t="s">
        <v>56</v>
      </c>
      <c r="C45" s="19" t="s">
        <v>57</v>
      </c>
      <c r="D45" s="18" t="s">
        <v>25</v>
      </c>
      <c r="E45" s="18">
        <v>1</v>
      </c>
      <c r="F45" s="14">
        <f t="shared" si="1"/>
        <v>5</v>
      </c>
      <c r="G45" s="15" t="s">
        <v>37</v>
      </c>
      <c r="H45" s="75" t="s">
        <v>280</v>
      </c>
      <c r="I45" s="16">
        <v>5</v>
      </c>
      <c r="J45" s="16"/>
      <c r="K45"/>
      <c r="AMJ45"/>
    </row>
    <row r="46" spans="1:1024" s="20" customFormat="1" ht="13.9" customHeight="1" x14ac:dyDescent="0.25">
      <c r="A46" s="64" t="s">
        <v>58</v>
      </c>
      <c r="B46" s="64"/>
      <c r="C46" s="64"/>
      <c r="D46" s="64"/>
      <c r="E46" s="64"/>
      <c r="F46" s="64"/>
      <c r="G46" s="64"/>
      <c r="H46" s="64"/>
      <c r="I46" s="64"/>
      <c r="J46" s="64"/>
      <c r="K46"/>
      <c r="AMJ46"/>
    </row>
    <row r="47" spans="1:1024" s="46" customFormat="1" ht="51" x14ac:dyDescent="0.25">
      <c r="A47" s="44" t="s">
        <v>14</v>
      </c>
      <c r="B47" s="45" t="s">
        <v>15</v>
      </c>
      <c r="C47" s="44" t="s">
        <v>16</v>
      </c>
      <c r="D47" s="44" t="s">
        <v>17</v>
      </c>
      <c r="E47" s="44" t="s">
        <v>49</v>
      </c>
      <c r="F47" s="44" t="s">
        <v>49</v>
      </c>
      <c r="G47" s="40" t="s">
        <v>20</v>
      </c>
      <c r="H47" s="41" t="s">
        <v>21</v>
      </c>
      <c r="I47" s="41" t="s">
        <v>22</v>
      </c>
      <c r="J47" s="40" t="s">
        <v>23</v>
      </c>
      <c r="K47" s="42"/>
      <c r="AMJ47" s="42"/>
    </row>
    <row r="48" spans="1:1024" x14ac:dyDescent="0.25">
      <c r="A48" s="50" t="s">
        <v>167</v>
      </c>
      <c r="B48" s="21" t="s">
        <v>59</v>
      </c>
      <c r="C48" s="22" t="s">
        <v>60</v>
      </c>
      <c r="D48" s="13" t="s">
        <v>25</v>
      </c>
      <c r="E48" s="13">
        <v>1</v>
      </c>
      <c r="F48" s="14">
        <f>E48*$C$10</f>
        <v>5</v>
      </c>
      <c r="G48" s="15" t="s">
        <v>26</v>
      </c>
      <c r="H48" s="75" t="s">
        <v>280</v>
      </c>
      <c r="I48" s="16">
        <v>5</v>
      </c>
      <c r="J48" s="16"/>
    </row>
    <row r="49" spans="1:1024" x14ac:dyDescent="0.25">
      <c r="A49" s="50" t="s">
        <v>168</v>
      </c>
      <c r="B49" s="21" t="s">
        <v>61</v>
      </c>
      <c r="C49" s="22" t="s">
        <v>62</v>
      </c>
      <c r="D49" s="13" t="s">
        <v>25</v>
      </c>
      <c r="E49" s="13">
        <v>1</v>
      </c>
      <c r="F49" s="14">
        <f>E49*$C$10</f>
        <v>5</v>
      </c>
      <c r="G49" s="15" t="s">
        <v>26</v>
      </c>
      <c r="H49" s="75" t="s">
        <v>280</v>
      </c>
      <c r="I49" s="16">
        <v>5</v>
      </c>
      <c r="J49" s="16"/>
    </row>
    <row r="50" spans="1:1024" ht="14.45" customHeight="1" x14ac:dyDescent="0.25">
      <c r="A50" s="62" t="s">
        <v>63</v>
      </c>
      <c r="B50" s="62"/>
      <c r="C50" s="62"/>
      <c r="D50" s="62"/>
      <c r="E50" s="62"/>
      <c r="F50" s="62"/>
      <c r="G50" s="62"/>
      <c r="H50" s="62"/>
      <c r="I50" s="62"/>
      <c r="J50" s="62"/>
    </row>
    <row r="51" spans="1:1024" ht="12.75" customHeight="1" x14ac:dyDescent="0.25">
      <c r="A51" s="63" t="s">
        <v>64</v>
      </c>
      <c r="B51" s="63"/>
      <c r="C51" s="63"/>
      <c r="D51" s="63"/>
      <c r="E51" s="63"/>
      <c r="F51" s="63"/>
      <c r="G51" s="63"/>
      <c r="H51" s="63"/>
      <c r="I51" s="63"/>
      <c r="J51" s="63"/>
    </row>
    <row r="52" spans="1:1024" ht="13.15" customHeight="1" x14ac:dyDescent="0.25">
      <c r="A52" s="74" t="s">
        <v>13</v>
      </c>
      <c r="B52" s="74"/>
      <c r="C52" s="74"/>
      <c r="D52" s="74"/>
      <c r="E52" s="74"/>
      <c r="F52" s="74"/>
      <c r="G52" s="74"/>
      <c r="H52" s="74"/>
      <c r="I52" s="74"/>
      <c r="J52" s="74"/>
    </row>
    <row r="53" spans="1:1024" s="42" customFormat="1" ht="51" x14ac:dyDescent="0.25">
      <c r="A53" s="40" t="s">
        <v>14</v>
      </c>
      <c r="B53" s="39" t="s">
        <v>15</v>
      </c>
      <c r="C53" s="40" t="s">
        <v>16</v>
      </c>
      <c r="D53" s="40" t="s">
        <v>17</v>
      </c>
      <c r="E53" s="40" t="s">
        <v>18</v>
      </c>
      <c r="F53" s="40" t="s">
        <v>19</v>
      </c>
      <c r="G53" s="40" t="s">
        <v>20</v>
      </c>
      <c r="H53" s="41" t="s">
        <v>21</v>
      </c>
      <c r="I53" s="41" t="s">
        <v>22</v>
      </c>
      <c r="J53" s="40" t="s">
        <v>23</v>
      </c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  <c r="FP53" s="43"/>
      <c r="FQ53" s="43"/>
      <c r="FR53" s="43"/>
      <c r="FS53" s="43"/>
      <c r="FT53" s="43"/>
      <c r="FU53" s="43"/>
      <c r="FV53" s="43"/>
      <c r="FW53" s="43"/>
      <c r="FX53" s="43"/>
      <c r="FY53" s="43"/>
      <c r="FZ53" s="43"/>
      <c r="GA53" s="43"/>
      <c r="GB53" s="43"/>
      <c r="GC53" s="43"/>
      <c r="GD53" s="43"/>
      <c r="GE53" s="43"/>
      <c r="GF53" s="43"/>
      <c r="GG53" s="43"/>
      <c r="GH53" s="43"/>
      <c r="GI53" s="43"/>
      <c r="GJ53" s="43"/>
      <c r="GK53" s="43"/>
      <c r="GL53" s="43"/>
      <c r="GM53" s="43"/>
      <c r="GN53" s="43"/>
      <c r="GO53" s="43"/>
      <c r="GP53" s="43"/>
      <c r="GQ53" s="43"/>
      <c r="GR53" s="43"/>
      <c r="GS53" s="43"/>
      <c r="GT53" s="43"/>
      <c r="GU53" s="43"/>
      <c r="GV53" s="43"/>
      <c r="GW53" s="43"/>
      <c r="GX53" s="43"/>
      <c r="GY53" s="43"/>
      <c r="GZ53" s="43"/>
      <c r="HA53" s="43"/>
      <c r="HB53" s="43"/>
      <c r="HC53" s="43"/>
      <c r="HD53" s="43"/>
      <c r="HE53" s="43"/>
      <c r="HF53" s="43"/>
      <c r="HG53" s="43"/>
      <c r="HH53" s="43"/>
      <c r="HI53" s="43"/>
      <c r="HJ53" s="43"/>
      <c r="HK53" s="43"/>
      <c r="HL53" s="43"/>
      <c r="HM53" s="43"/>
      <c r="HN53" s="43"/>
      <c r="HO53" s="43"/>
      <c r="HP53" s="43"/>
      <c r="HQ53" s="43"/>
      <c r="HR53" s="43"/>
      <c r="HS53" s="43"/>
      <c r="HT53" s="43"/>
      <c r="HU53" s="43"/>
      <c r="HV53" s="43"/>
      <c r="HW53" s="43"/>
      <c r="HX53" s="43"/>
      <c r="HY53" s="43"/>
      <c r="HZ53" s="43"/>
      <c r="IA53" s="43"/>
      <c r="IB53" s="43"/>
      <c r="IC53" s="43"/>
      <c r="ID53" s="43"/>
      <c r="IE53" s="43"/>
      <c r="IF53" s="43"/>
      <c r="IG53" s="43"/>
      <c r="IH53" s="43"/>
      <c r="II53" s="43"/>
      <c r="IJ53" s="43"/>
      <c r="IK53" s="43"/>
      <c r="IL53" s="43"/>
      <c r="IM53" s="43"/>
      <c r="IN53" s="43"/>
      <c r="IO53" s="43"/>
      <c r="IP53" s="43"/>
      <c r="IQ53" s="43"/>
      <c r="IR53" s="43"/>
      <c r="IS53" s="43"/>
      <c r="IT53" s="43"/>
      <c r="IU53" s="43"/>
      <c r="IV53" s="43"/>
      <c r="IW53" s="43"/>
      <c r="IX53" s="43"/>
      <c r="IY53" s="43"/>
      <c r="IZ53" s="43"/>
      <c r="JA53" s="43"/>
      <c r="JB53" s="43"/>
      <c r="JC53" s="43"/>
      <c r="JD53" s="43"/>
      <c r="JE53" s="43"/>
      <c r="JF53" s="43"/>
      <c r="JG53" s="43"/>
      <c r="JH53" s="43"/>
      <c r="JI53" s="43"/>
      <c r="JJ53" s="43"/>
      <c r="JK53" s="43"/>
      <c r="JL53" s="43"/>
      <c r="JM53" s="43"/>
      <c r="JN53" s="43"/>
      <c r="JO53" s="43"/>
      <c r="JP53" s="43"/>
      <c r="JQ53" s="43"/>
      <c r="JR53" s="43"/>
      <c r="JS53" s="43"/>
      <c r="JT53" s="43"/>
      <c r="JU53" s="43"/>
      <c r="JV53" s="43"/>
      <c r="JW53" s="43"/>
      <c r="JX53" s="43"/>
      <c r="JY53" s="43"/>
      <c r="JZ53" s="43"/>
      <c r="KA53" s="43"/>
      <c r="KB53" s="43"/>
      <c r="KC53" s="43"/>
      <c r="KD53" s="43"/>
      <c r="KE53" s="43"/>
      <c r="KF53" s="43"/>
      <c r="KG53" s="43"/>
      <c r="KH53" s="43"/>
      <c r="KI53" s="43"/>
      <c r="KJ53" s="43"/>
      <c r="KK53" s="43"/>
      <c r="KL53" s="43"/>
      <c r="KM53" s="43"/>
      <c r="KN53" s="43"/>
      <c r="KO53" s="43"/>
      <c r="KP53" s="43"/>
      <c r="KQ53" s="43"/>
      <c r="KR53" s="43"/>
      <c r="KS53" s="43"/>
      <c r="KT53" s="43"/>
      <c r="KU53" s="43"/>
      <c r="KV53" s="43"/>
      <c r="KW53" s="43"/>
      <c r="KX53" s="43"/>
      <c r="KY53" s="43"/>
      <c r="KZ53" s="43"/>
      <c r="LA53" s="43"/>
      <c r="LB53" s="43"/>
      <c r="LC53" s="43"/>
      <c r="LD53" s="43"/>
      <c r="LE53" s="43"/>
      <c r="LF53" s="43"/>
      <c r="LG53" s="43"/>
      <c r="LH53" s="43"/>
      <c r="LI53" s="43"/>
      <c r="LJ53" s="43"/>
      <c r="LK53" s="43"/>
      <c r="LL53" s="43"/>
      <c r="LM53" s="43"/>
      <c r="LN53" s="43"/>
      <c r="LO53" s="43"/>
      <c r="LP53" s="43"/>
      <c r="LQ53" s="43"/>
      <c r="LR53" s="43"/>
      <c r="LS53" s="43"/>
      <c r="LT53" s="43"/>
      <c r="LU53" s="43"/>
      <c r="LV53" s="43"/>
      <c r="LW53" s="43"/>
      <c r="LX53" s="43"/>
      <c r="LY53" s="43"/>
      <c r="LZ53" s="43"/>
      <c r="MA53" s="43"/>
      <c r="MB53" s="43"/>
      <c r="MC53" s="43"/>
      <c r="MD53" s="43"/>
      <c r="ME53" s="43"/>
      <c r="MF53" s="43"/>
      <c r="MG53" s="43"/>
      <c r="MH53" s="43"/>
      <c r="MI53" s="43"/>
      <c r="MJ53" s="43"/>
      <c r="MK53" s="43"/>
      <c r="ML53" s="43"/>
      <c r="MM53" s="43"/>
      <c r="MN53" s="43"/>
      <c r="MO53" s="43"/>
      <c r="MP53" s="43"/>
      <c r="MQ53" s="43"/>
      <c r="MR53" s="43"/>
      <c r="MS53" s="43"/>
      <c r="MT53" s="43"/>
      <c r="MU53" s="43"/>
      <c r="MV53" s="43"/>
      <c r="MW53" s="43"/>
      <c r="MX53" s="43"/>
      <c r="MY53" s="43"/>
      <c r="MZ53" s="43"/>
      <c r="NA53" s="43"/>
      <c r="NB53" s="43"/>
      <c r="NC53" s="43"/>
      <c r="ND53" s="43"/>
      <c r="NE53" s="43"/>
      <c r="NF53" s="43"/>
      <c r="NG53" s="43"/>
      <c r="NH53" s="43"/>
      <c r="NI53" s="43"/>
      <c r="NJ53" s="43"/>
      <c r="NK53" s="43"/>
      <c r="NL53" s="43"/>
      <c r="NM53" s="43"/>
      <c r="NN53" s="43"/>
      <c r="NO53" s="43"/>
      <c r="NP53" s="43"/>
      <c r="NQ53" s="43"/>
      <c r="NR53" s="43"/>
      <c r="NS53" s="43"/>
      <c r="NT53" s="43"/>
      <c r="NU53" s="43"/>
      <c r="NV53" s="43"/>
      <c r="NW53" s="43"/>
      <c r="NX53" s="43"/>
      <c r="NY53" s="43"/>
      <c r="NZ53" s="43"/>
      <c r="OA53" s="43"/>
      <c r="OB53" s="43"/>
      <c r="OC53" s="43"/>
      <c r="OD53" s="43"/>
      <c r="OE53" s="43"/>
      <c r="OF53" s="43"/>
      <c r="OG53" s="43"/>
      <c r="OH53" s="43"/>
      <c r="OI53" s="43"/>
      <c r="OJ53" s="43"/>
      <c r="OK53" s="43"/>
      <c r="OL53" s="43"/>
      <c r="OM53" s="43"/>
      <c r="ON53" s="43"/>
      <c r="OO53" s="43"/>
      <c r="OP53" s="43"/>
      <c r="OQ53" s="43"/>
      <c r="OR53" s="43"/>
      <c r="OS53" s="43"/>
      <c r="OT53" s="43"/>
      <c r="OU53" s="43"/>
      <c r="OV53" s="43"/>
      <c r="OW53" s="43"/>
      <c r="OX53" s="43"/>
      <c r="OY53" s="43"/>
      <c r="OZ53" s="43"/>
      <c r="PA53" s="43"/>
      <c r="PB53" s="43"/>
      <c r="PC53" s="43"/>
      <c r="PD53" s="43"/>
      <c r="PE53" s="43"/>
      <c r="PF53" s="43"/>
      <c r="PG53" s="43"/>
      <c r="PH53" s="43"/>
      <c r="PI53" s="43"/>
      <c r="PJ53" s="43"/>
      <c r="PK53" s="43"/>
      <c r="PL53" s="43"/>
      <c r="PM53" s="43"/>
      <c r="PN53" s="43"/>
      <c r="PO53" s="43"/>
      <c r="PP53" s="43"/>
      <c r="PQ53" s="43"/>
      <c r="PR53" s="43"/>
      <c r="PS53" s="43"/>
      <c r="PT53" s="43"/>
      <c r="PU53" s="43"/>
      <c r="PV53" s="43"/>
      <c r="PW53" s="43"/>
      <c r="PX53" s="43"/>
      <c r="PY53" s="43"/>
      <c r="PZ53" s="43"/>
      <c r="QA53" s="43"/>
      <c r="QB53" s="43"/>
      <c r="QC53" s="43"/>
      <c r="QD53" s="43"/>
      <c r="QE53" s="43"/>
      <c r="QF53" s="43"/>
      <c r="QG53" s="43"/>
      <c r="QH53" s="43"/>
      <c r="QI53" s="43"/>
      <c r="QJ53" s="43"/>
      <c r="QK53" s="43"/>
      <c r="QL53" s="43"/>
      <c r="QM53" s="43"/>
      <c r="QN53" s="43"/>
      <c r="QO53" s="43"/>
      <c r="QP53" s="43"/>
      <c r="QQ53" s="43"/>
      <c r="QR53" s="43"/>
      <c r="QS53" s="43"/>
      <c r="QT53" s="43"/>
      <c r="QU53" s="43"/>
      <c r="QV53" s="43"/>
      <c r="QW53" s="43"/>
      <c r="QX53" s="43"/>
      <c r="QY53" s="43"/>
      <c r="QZ53" s="43"/>
      <c r="RA53" s="43"/>
      <c r="RB53" s="43"/>
      <c r="RC53" s="43"/>
      <c r="RD53" s="43"/>
      <c r="RE53" s="43"/>
      <c r="RF53" s="43"/>
      <c r="RG53" s="43"/>
      <c r="RH53" s="43"/>
      <c r="RI53" s="43"/>
      <c r="RJ53" s="43"/>
      <c r="RK53" s="43"/>
      <c r="RL53" s="43"/>
      <c r="RM53" s="43"/>
      <c r="RN53" s="43"/>
      <c r="RO53" s="43"/>
      <c r="RP53" s="43"/>
      <c r="RQ53" s="43"/>
      <c r="RR53" s="43"/>
      <c r="RS53" s="43"/>
      <c r="RT53" s="43"/>
      <c r="RU53" s="43"/>
      <c r="RV53" s="43"/>
      <c r="RW53" s="43"/>
      <c r="RX53" s="43"/>
      <c r="RY53" s="43"/>
      <c r="RZ53" s="43"/>
      <c r="SA53" s="43"/>
      <c r="SB53" s="43"/>
      <c r="SC53" s="43"/>
      <c r="SD53" s="43"/>
      <c r="SE53" s="43"/>
      <c r="SF53" s="43"/>
      <c r="SG53" s="43"/>
      <c r="SH53" s="43"/>
      <c r="SI53" s="43"/>
      <c r="SJ53" s="43"/>
      <c r="SK53" s="43"/>
      <c r="SL53" s="43"/>
      <c r="SM53" s="43"/>
      <c r="SN53" s="43"/>
      <c r="SO53" s="43"/>
      <c r="SP53" s="43"/>
      <c r="SQ53" s="43"/>
      <c r="SR53" s="43"/>
      <c r="SS53" s="43"/>
      <c r="ST53" s="43"/>
      <c r="SU53" s="43"/>
      <c r="SV53" s="43"/>
      <c r="SW53" s="43"/>
      <c r="SX53" s="43"/>
      <c r="SY53" s="43"/>
      <c r="SZ53" s="43"/>
      <c r="TA53" s="43"/>
      <c r="TB53" s="43"/>
      <c r="TC53" s="43"/>
      <c r="TD53" s="43"/>
      <c r="TE53" s="43"/>
      <c r="TF53" s="43"/>
      <c r="TG53" s="43"/>
      <c r="TH53" s="43"/>
      <c r="TI53" s="43"/>
      <c r="TJ53" s="43"/>
      <c r="TK53" s="43"/>
      <c r="TL53" s="43"/>
      <c r="TM53" s="43"/>
      <c r="TN53" s="43"/>
      <c r="TO53" s="43"/>
      <c r="TP53" s="43"/>
      <c r="TQ53" s="43"/>
      <c r="TR53" s="43"/>
      <c r="TS53" s="43"/>
      <c r="TT53" s="43"/>
      <c r="TU53" s="43"/>
      <c r="TV53" s="43"/>
      <c r="TW53" s="43"/>
      <c r="TX53" s="43"/>
      <c r="TY53" s="43"/>
      <c r="TZ53" s="43"/>
      <c r="UA53" s="43"/>
      <c r="UB53" s="43"/>
      <c r="UC53" s="43"/>
      <c r="UD53" s="43"/>
      <c r="UE53" s="43"/>
      <c r="UF53" s="43"/>
      <c r="UG53" s="43"/>
      <c r="UH53" s="43"/>
      <c r="UI53" s="43"/>
      <c r="UJ53" s="43"/>
      <c r="UK53" s="43"/>
      <c r="UL53" s="43"/>
      <c r="UM53" s="43"/>
      <c r="UN53" s="43"/>
      <c r="UO53" s="43"/>
      <c r="UP53" s="43"/>
      <c r="UQ53" s="43"/>
      <c r="UR53" s="43"/>
      <c r="US53" s="43"/>
      <c r="UT53" s="43"/>
      <c r="UU53" s="43"/>
      <c r="UV53" s="43"/>
      <c r="UW53" s="43"/>
      <c r="UX53" s="43"/>
      <c r="UY53" s="43"/>
      <c r="UZ53" s="43"/>
      <c r="VA53" s="43"/>
      <c r="VB53" s="43"/>
      <c r="VC53" s="43"/>
      <c r="VD53" s="43"/>
      <c r="VE53" s="43"/>
      <c r="VF53" s="43"/>
      <c r="VG53" s="43"/>
      <c r="VH53" s="43"/>
      <c r="VI53" s="43"/>
      <c r="VJ53" s="43"/>
      <c r="VK53" s="43"/>
      <c r="VL53" s="43"/>
      <c r="VM53" s="43"/>
      <c r="VN53" s="43"/>
      <c r="VO53" s="43"/>
      <c r="VP53" s="43"/>
      <c r="VQ53" s="43"/>
      <c r="VR53" s="43"/>
      <c r="VS53" s="43"/>
      <c r="VT53" s="43"/>
      <c r="VU53" s="43"/>
      <c r="VV53" s="43"/>
      <c r="VW53" s="43"/>
      <c r="VX53" s="43"/>
      <c r="VY53" s="43"/>
      <c r="VZ53" s="43"/>
      <c r="WA53" s="43"/>
      <c r="WB53" s="43"/>
      <c r="WC53" s="43"/>
      <c r="WD53" s="43"/>
      <c r="WE53" s="43"/>
      <c r="WF53" s="43"/>
      <c r="WG53" s="43"/>
      <c r="WH53" s="43"/>
      <c r="WI53" s="43"/>
      <c r="WJ53" s="43"/>
      <c r="WK53" s="43"/>
      <c r="WL53" s="43"/>
      <c r="WM53" s="43"/>
      <c r="WN53" s="43"/>
      <c r="WO53" s="43"/>
      <c r="WP53" s="43"/>
      <c r="WQ53" s="43"/>
      <c r="WR53" s="43"/>
      <c r="WS53" s="43"/>
      <c r="WT53" s="43"/>
      <c r="WU53" s="43"/>
      <c r="WV53" s="43"/>
      <c r="WW53" s="43"/>
      <c r="WX53" s="43"/>
      <c r="WY53" s="43"/>
      <c r="WZ53" s="43"/>
      <c r="XA53" s="43"/>
      <c r="XB53" s="43"/>
      <c r="XC53" s="43"/>
      <c r="XD53" s="43"/>
      <c r="XE53" s="43"/>
      <c r="XF53" s="43"/>
      <c r="XG53" s="43"/>
      <c r="XH53" s="43"/>
      <c r="XI53" s="43"/>
      <c r="XJ53" s="43"/>
      <c r="XK53" s="43"/>
      <c r="XL53" s="43"/>
      <c r="XM53" s="43"/>
      <c r="XN53" s="43"/>
      <c r="XO53" s="43"/>
      <c r="XP53" s="43"/>
      <c r="XQ53" s="43"/>
      <c r="XR53" s="43"/>
      <c r="XS53" s="43"/>
      <c r="XT53" s="43"/>
      <c r="XU53" s="43"/>
      <c r="XV53" s="43"/>
      <c r="XW53" s="43"/>
      <c r="XX53" s="43"/>
      <c r="XY53" s="43"/>
      <c r="XZ53" s="43"/>
      <c r="YA53" s="43"/>
      <c r="YB53" s="43"/>
      <c r="YC53" s="43"/>
      <c r="YD53" s="43"/>
      <c r="YE53" s="43"/>
      <c r="YF53" s="43"/>
      <c r="YG53" s="43"/>
      <c r="YH53" s="43"/>
      <c r="YI53" s="43"/>
      <c r="YJ53" s="43"/>
      <c r="YK53" s="43"/>
      <c r="YL53" s="43"/>
      <c r="YM53" s="43"/>
      <c r="YN53" s="43"/>
      <c r="YO53" s="43"/>
      <c r="YP53" s="43"/>
      <c r="YQ53" s="43"/>
      <c r="YR53" s="43"/>
      <c r="YS53" s="43"/>
      <c r="YT53" s="43"/>
      <c r="YU53" s="43"/>
      <c r="YV53" s="43"/>
      <c r="YW53" s="43"/>
      <c r="YX53" s="43"/>
      <c r="YY53" s="43"/>
      <c r="YZ53" s="43"/>
      <c r="ZA53" s="43"/>
      <c r="ZB53" s="43"/>
      <c r="ZC53" s="43"/>
      <c r="ZD53" s="43"/>
      <c r="ZE53" s="43"/>
      <c r="ZF53" s="43"/>
      <c r="ZG53" s="43"/>
      <c r="ZH53" s="43"/>
      <c r="ZI53" s="43"/>
      <c r="ZJ53" s="43"/>
      <c r="ZK53" s="43"/>
      <c r="ZL53" s="43"/>
      <c r="ZM53" s="43"/>
      <c r="ZN53" s="43"/>
      <c r="ZO53" s="43"/>
      <c r="ZP53" s="43"/>
      <c r="ZQ53" s="43"/>
      <c r="ZR53" s="43"/>
      <c r="ZS53" s="43"/>
      <c r="ZT53" s="43"/>
      <c r="ZU53" s="43"/>
      <c r="ZV53" s="43"/>
      <c r="ZW53" s="43"/>
      <c r="ZX53" s="43"/>
      <c r="ZY53" s="43"/>
      <c r="ZZ53" s="43"/>
      <c r="AAA53" s="43"/>
      <c r="AAB53" s="43"/>
      <c r="AAC53" s="43"/>
      <c r="AAD53" s="43"/>
      <c r="AAE53" s="43"/>
      <c r="AAF53" s="43"/>
      <c r="AAG53" s="43"/>
      <c r="AAH53" s="43"/>
      <c r="AAI53" s="43"/>
      <c r="AAJ53" s="43"/>
      <c r="AAK53" s="43"/>
      <c r="AAL53" s="43"/>
      <c r="AAM53" s="43"/>
      <c r="AAN53" s="43"/>
      <c r="AAO53" s="43"/>
      <c r="AAP53" s="43"/>
      <c r="AAQ53" s="43"/>
      <c r="AAR53" s="43"/>
      <c r="AAS53" s="43"/>
      <c r="AAT53" s="43"/>
      <c r="AAU53" s="43"/>
      <c r="AAV53" s="43"/>
      <c r="AAW53" s="43"/>
      <c r="AAX53" s="43"/>
      <c r="AAY53" s="43"/>
      <c r="AAZ53" s="43"/>
      <c r="ABA53" s="43"/>
      <c r="ABB53" s="43"/>
      <c r="ABC53" s="43"/>
      <c r="ABD53" s="43"/>
      <c r="ABE53" s="43"/>
      <c r="ABF53" s="43"/>
      <c r="ABG53" s="43"/>
      <c r="ABH53" s="43"/>
      <c r="ABI53" s="43"/>
      <c r="ABJ53" s="43"/>
      <c r="ABK53" s="43"/>
      <c r="ABL53" s="43"/>
      <c r="ABM53" s="43"/>
      <c r="ABN53" s="43"/>
      <c r="ABO53" s="43"/>
      <c r="ABP53" s="43"/>
      <c r="ABQ53" s="43"/>
      <c r="ABR53" s="43"/>
      <c r="ABS53" s="43"/>
      <c r="ABT53" s="43"/>
      <c r="ABU53" s="43"/>
      <c r="ABV53" s="43"/>
      <c r="ABW53" s="43"/>
      <c r="ABX53" s="43"/>
      <c r="ABY53" s="43"/>
      <c r="ABZ53" s="43"/>
      <c r="ACA53" s="43"/>
      <c r="ACB53" s="43"/>
      <c r="ACC53" s="43"/>
      <c r="ACD53" s="43"/>
      <c r="ACE53" s="43"/>
      <c r="ACF53" s="43"/>
      <c r="ACG53" s="43"/>
      <c r="ACH53" s="43"/>
      <c r="ACI53" s="43"/>
      <c r="ACJ53" s="43"/>
      <c r="ACK53" s="43"/>
      <c r="ACL53" s="43"/>
      <c r="ACM53" s="43"/>
      <c r="ACN53" s="43"/>
      <c r="ACO53" s="43"/>
      <c r="ACP53" s="43"/>
      <c r="ACQ53" s="43"/>
      <c r="ACR53" s="43"/>
      <c r="ACS53" s="43"/>
      <c r="ACT53" s="43"/>
      <c r="ACU53" s="43"/>
      <c r="ACV53" s="43"/>
      <c r="ACW53" s="43"/>
      <c r="ACX53" s="43"/>
      <c r="ACY53" s="43"/>
      <c r="ACZ53" s="43"/>
      <c r="ADA53" s="43"/>
      <c r="ADB53" s="43"/>
      <c r="ADC53" s="43"/>
      <c r="ADD53" s="43"/>
      <c r="ADE53" s="43"/>
      <c r="ADF53" s="43"/>
      <c r="ADG53" s="43"/>
      <c r="ADH53" s="43"/>
      <c r="ADI53" s="43"/>
      <c r="ADJ53" s="43"/>
      <c r="ADK53" s="43"/>
      <c r="ADL53" s="43"/>
      <c r="ADM53" s="43"/>
      <c r="ADN53" s="43"/>
      <c r="ADO53" s="43"/>
      <c r="ADP53" s="43"/>
      <c r="ADQ53" s="43"/>
      <c r="ADR53" s="43"/>
      <c r="ADS53" s="43"/>
      <c r="ADT53" s="43"/>
      <c r="ADU53" s="43"/>
      <c r="ADV53" s="43"/>
      <c r="ADW53" s="43"/>
      <c r="ADX53" s="43"/>
      <c r="ADY53" s="43"/>
      <c r="ADZ53" s="43"/>
      <c r="AEA53" s="43"/>
      <c r="AEB53" s="43"/>
      <c r="AEC53" s="43"/>
      <c r="AED53" s="43"/>
      <c r="AEE53" s="43"/>
      <c r="AEF53" s="43"/>
      <c r="AEG53" s="43"/>
      <c r="AEH53" s="43"/>
      <c r="AEI53" s="43"/>
      <c r="AEJ53" s="43"/>
      <c r="AEK53" s="43"/>
      <c r="AEL53" s="43"/>
      <c r="AEM53" s="43"/>
      <c r="AEN53" s="43"/>
      <c r="AEO53" s="43"/>
      <c r="AEP53" s="43"/>
      <c r="AEQ53" s="43"/>
      <c r="AER53" s="43"/>
      <c r="AES53" s="43"/>
      <c r="AET53" s="43"/>
      <c r="AEU53" s="43"/>
      <c r="AEV53" s="43"/>
      <c r="AEW53" s="43"/>
      <c r="AEX53" s="43"/>
      <c r="AEY53" s="43"/>
      <c r="AEZ53" s="43"/>
      <c r="AFA53" s="43"/>
      <c r="AFB53" s="43"/>
      <c r="AFC53" s="43"/>
      <c r="AFD53" s="43"/>
      <c r="AFE53" s="43"/>
      <c r="AFF53" s="43"/>
      <c r="AFG53" s="43"/>
      <c r="AFH53" s="43"/>
      <c r="AFI53" s="43"/>
      <c r="AFJ53" s="43"/>
      <c r="AFK53" s="43"/>
      <c r="AFL53" s="43"/>
      <c r="AFM53" s="43"/>
      <c r="AFN53" s="43"/>
      <c r="AFO53" s="43"/>
      <c r="AFP53" s="43"/>
      <c r="AFQ53" s="43"/>
      <c r="AFR53" s="43"/>
      <c r="AFS53" s="43"/>
      <c r="AFT53" s="43"/>
      <c r="AFU53" s="43"/>
      <c r="AFV53" s="43"/>
      <c r="AFW53" s="43"/>
      <c r="AFX53" s="43"/>
      <c r="AFY53" s="43"/>
      <c r="AFZ53" s="43"/>
      <c r="AGA53" s="43"/>
      <c r="AGB53" s="43"/>
      <c r="AGC53" s="43"/>
      <c r="AGD53" s="43"/>
      <c r="AGE53" s="43"/>
      <c r="AGF53" s="43"/>
      <c r="AGG53" s="43"/>
      <c r="AGH53" s="43"/>
      <c r="AGI53" s="43"/>
      <c r="AGJ53" s="43"/>
      <c r="AGK53" s="43"/>
      <c r="AGL53" s="43"/>
      <c r="AGM53" s="43"/>
      <c r="AGN53" s="43"/>
      <c r="AGO53" s="43"/>
      <c r="AGP53" s="43"/>
      <c r="AGQ53" s="43"/>
      <c r="AGR53" s="43"/>
      <c r="AGS53" s="43"/>
      <c r="AGT53" s="43"/>
      <c r="AGU53" s="43"/>
      <c r="AGV53" s="43"/>
      <c r="AGW53" s="43"/>
      <c r="AGX53" s="43"/>
      <c r="AGY53" s="43"/>
      <c r="AGZ53" s="43"/>
      <c r="AHA53" s="43"/>
      <c r="AHB53" s="43"/>
      <c r="AHC53" s="43"/>
      <c r="AHD53" s="43"/>
      <c r="AHE53" s="43"/>
      <c r="AHF53" s="43"/>
      <c r="AHG53" s="43"/>
      <c r="AHH53" s="43"/>
      <c r="AHI53" s="43"/>
      <c r="AHJ53" s="43"/>
      <c r="AHK53" s="43"/>
      <c r="AHL53" s="43"/>
      <c r="AHM53" s="43"/>
      <c r="AHN53" s="43"/>
      <c r="AHO53" s="43"/>
      <c r="AHP53" s="43"/>
      <c r="AHQ53" s="43"/>
      <c r="AHR53" s="43"/>
      <c r="AHS53" s="43"/>
      <c r="AHT53" s="43"/>
      <c r="AHU53" s="43"/>
      <c r="AHV53" s="43"/>
      <c r="AHW53" s="43"/>
      <c r="AHX53" s="43"/>
      <c r="AHY53" s="43"/>
      <c r="AHZ53" s="43"/>
      <c r="AIA53" s="43"/>
      <c r="AIB53" s="43"/>
      <c r="AIC53" s="43"/>
      <c r="AID53" s="43"/>
      <c r="AIE53" s="43"/>
      <c r="AIF53" s="43"/>
      <c r="AIG53" s="43"/>
      <c r="AIH53" s="43"/>
      <c r="AII53" s="43"/>
      <c r="AIJ53" s="43"/>
      <c r="AIK53" s="43"/>
      <c r="AIL53" s="43"/>
      <c r="AIM53" s="43"/>
      <c r="AIN53" s="43"/>
      <c r="AIO53" s="43"/>
      <c r="AIP53" s="43"/>
      <c r="AIQ53" s="43"/>
      <c r="AIR53" s="43"/>
      <c r="AIS53" s="43"/>
      <c r="AIT53" s="43"/>
      <c r="AIU53" s="43"/>
      <c r="AIV53" s="43"/>
      <c r="AIW53" s="43"/>
      <c r="AIX53" s="43"/>
      <c r="AIY53" s="43"/>
      <c r="AIZ53" s="43"/>
      <c r="AJA53" s="43"/>
      <c r="AJB53" s="43"/>
      <c r="AJC53" s="43"/>
      <c r="AJD53" s="43"/>
      <c r="AJE53" s="43"/>
      <c r="AJF53" s="43"/>
      <c r="AJG53" s="43"/>
      <c r="AJH53" s="43"/>
      <c r="AJI53" s="43"/>
      <c r="AJJ53" s="43"/>
      <c r="AJK53" s="43"/>
      <c r="AJL53" s="43"/>
      <c r="AJM53" s="43"/>
      <c r="AJN53" s="43"/>
      <c r="AJO53" s="43"/>
      <c r="AJP53" s="43"/>
      <c r="AJQ53" s="43"/>
      <c r="AJR53" s="43"/>
      <c r="AJS53" s="43"/>
      <c r="AJT53" s="43"/>
      <c r="AJU53" s="43"/>
      <c r="AJV53" s="43"/>
      <c r="AJW53" s="43"/>
      <c r="AJX53" s="43"/>
      <c r="AJY53" s="43"/>
      <c r="AJZ53" s="43"/>
      <c r="AKA53" s="43"/>
      <c r="AKB53" s="43"/>
      <c r="AKC53" s="43"/>
      <c r="AKD53" s="43"/>
      <c r="AKE53" s="43"/>
      <c r="AKF53" s="43"/>
      <c r="AKG53" s="43"/>
      <c r="AKH53" s="43"/>
      <c r="AKI53" s="43"/>
      <c r="AKJ53" s="43"/>
      <c r="AKK53" s="43"/>
      <c r="AKL53" s="43"/>
      <c r="AKM53" s="43"/>
      <c r="AKN53" s="43"/>
      <c r="AKO53" s="43"/>
      <c r="AKP53" s="43"/>
      <c r="AKQ53" s="43"/>
      <c r="AKR53" s="43"/>
      <c r="AKS53" s="43"/>
      <c r="AKT53" s="43"/>
      <c r="AKU53" s="43"/>
      <c r="AKV53" s="43"/>
      <c r="AKW53" s="43"/>
      <c r="AKX53" s="43"/>
      <c r="AKY53" s="43"/>
      <c r="AKZ53" s="43"/>
      <c r="ALA53" s="43"/>
      <c r="ALB53" s="43"/>
      <c r="ALC53" s="43"/>
      <c r="ALD53" s="43"/>
      <c r="ALE53" s="43"/>
      <c r="ALF53" s="43"/>
      <c r="ALG53" s="43"/>
      <c r="ALH53" s="43"/>
      <c r="ALI53" s="43"/>
      <c r="ALJ53" s="43"/>
      <c r="ALK53" s="43"/>
      <c r="ALL53" s="43"/>
      <c r="ALM53" s="43"/>
      <c r="ALN53" s="43"/>
      <c r="ALO53" s="43"/>
      <c r="ALP53" s="43"/>
      <c r="ALQ53" s="43"/>
      <c r="ALR53" s="43"/>
      <c r="ALS53" s="43"/>
      <c r="ALT53" s="43"/>
      <c r="ALU53" s="43"/>
      <c r="ALV53" s="43"/>
      <c r="ALW53" s="43"/>
      <c r="ALX53" s="43"/>
      <c r="ALY53" s="43"/>
      <c r="ALZ53" s="43"/>
      <c r="AMA53" s="43"/>
      <c r="AMB53" s="43"/>
      <c r="AMC53" s="43"/>
      <c r="AMD53" s="43"/>
      <c r="AME53" s="43"/>
      <c r="AMF53" s="43"/>
      <c r="AMG53" s="43"/>
      <c r="AMH53" s="43"/>
      <c r="AMI53" s="43"/>
    </row>
    <row r="54" spans="1:1024" ht="408.6" customHeight="1" x14ac:dyDescent="0.25">
      <c r="A54" s="50" t="s">
        <v>169</v>
      </c>
      <c r="B54" s="33" t="s">
        <v>159</v>
      </c>
      <c r="C54" s="52" t="s">
        <v>246</v>
      </c>
      <c r="D54" s="53" t="s">
        <v>25</v>
      </c>
      <c r="E54" s="53">
        <v>1</v>
      </c>
      <c r="F54" s="14">
        <f t="shared" ref="F54:F59" si="2">E54*$C$10</f>
        <v>5</v>
      </c>
      <c r="G54" s="15" t="s">
        <v>26</v>
      </c>
      <c r="H54" s="60" t="s">
        <v>258</v>
      </c>
      <c r="I54" s="16">
        <v>5</v>
      </c>
      <c r="J54" s="16"/>
    </row>
    <row r="55" spans="1:1024" x14ac:dyDescent="0.25">
      <c r="A55" s="50" t="s">
        <v>170</v>
      </c>
      <c r="B55" s="6" t="s">
        <v>40</v>
      </c>
      <c r="C55" s="54" t="s">
        <v>41</v>
      </c>
      <c r="D55" s="53" t="s">
        <v>25</v>
      </c>
      <c r="E55" s="53">
        <v>1</v>
      </c>
      <c r="F55" s="14">
        <f t="shared" si="2"/>
        <v>5</v>
      </c>
      <c r="G55" s="15" t="s">
        <v>37</v>
      </c>
      <c r="H55" s="75" t="s">
        <v>282</v>
      </c>
      <c r="I55" s="16" t="s">
        <v>257</v>
      </c>
      <c r="J55" s="16"/>
    </row>
    <row r="56" spans="1:1024" ht="76.5" x14ac:dyDescent="0.25">
      <c r="A56" s="50" t="s">
        <v>171</v>
      </c>
      <c r="B56" s="6" t="s">
        <v>35</v>
      </c>
      <c r="C56" s="54" t="s">
        <v>240</v>
      </c>
      <c r="D56" s="53" t="s">
        <v>25</v>
      </c>
      <c r="E56" s="53">
        <v>1</v>
      </c>
      <c r="F56" s="14">
        <f t="shared" si="2"/>
        <v>5</v>
      </c>
      <c r="G56" s="15" t="s">
        <v>37</v>
      </c>
      <c r="H56" s="75" t="s">
        <v>280</v>
      </c>
      <c r="I56" s="16">
        <v>5</v>
      </c>
      <c r="J56" s="16"/>
    </row>
    <row r="57" spans="1:1024" s="2" customFormat="1" ht="51" x14ac:dyDescent="0.25">
      <c r="A57" s="50" t="s">
        <v>172</v>
      </c>
      <c r="B57" s="6" t="s">
        <v>42</v>
      </c>
      <c r="C57" s="54" t="s">
        <v>43</v>
      </c>
      <c r="D57" s="53" t="s">
        <v>25</v>
      </c>
      <c r="E57" s="53">
        <v>1</v>
      </c>
      <c r="F57" s="14">
        <f t="shared" si="2"/>
        <v>5</v>
      </c>
      <c r="G57" s="15" t="s">
        <v>26</v>
      </c>
      <c r="H57" s="75" t="s">
        <v>280</v>
      </c>
      <c r="I57" s="16">
        <v>5</v>
      </c>
      <c r="J57" s="16"/>
      <c r="K57"/>
      <c r="AMJ57"/>
    </row>
    <row r="58" spans="1:1024" ht="38.25" x14ac:dyDescent="0.25">
      <c r="A58" s="50" t="s">
        <v>173</v>
      </c>
      <c r="B58" s="6" t="s">
        <v>44</v>
      </c>
      <c r="C58" s="6" t="s">
        <v>45</v>
      </c>
      <c r="D58" s="13" t="s">
        <v>25</v>
      </c>
      <c r="E58" s="13">
        <v>1</v>
      </c>
      <c r="F58" s="14">
        <f t="shared" si="2"/>
        <v>5</v>
      </c>
      <c r="G58" s="15" t="s">
        <v>166</v>
      </c>
      <c r="H58" s="16" t="s">
        <v>259</v>
      </c>
      <c r="I58" s="16">
        <v>5</v>
      </c>
      <c r="J58" s="16"/>
    </row>
    <row r="59" spans="1:1024" ht="38.25" x14ac:dyDescent="0.25">
      <c r="A59" s="50" t="s">
        <v>174</v>
      </c>
      <c r="B59" s="6" t="s">
        <v>46</v>
      </c>
      <c r="C59" s="19" t="s">
        <v>47</v>
      </c>
      <c r="D59" s="13" t="s">
        <v>25</v>
      </c>
      <c r="E59" s="13">
        <v>1</v>
      </c>
      <c r="F59" s="14">
        <f t="shared" si="2"/>
        <v>5</v>
      </c>
      <c r="G59" s="17" t="s">
        <v>162</v>
      </c>
      <c r="H59" s="75" t="s">
        <v>283</v>
      </c>
      <c r="I59" s="16" t="s">
        <v>257</v>
      </c>
      <c r="J59" s="16"/>
    </row>
    <row r="60" spans="1:1024" x14ac:dyDescent="0.25">
      <c r="A60" s="71" t="s">
        <v>113</v>
      </c>
      <c r="B60" s="72"/>
      <c r="C60" s="72"/>
      <c r="D60" s="72"/>
      <c r="E60" s="72"/>
      <c r="F60" s="72"/>
      <c r="G60" s="72"/>
      <c r="H60" s="72"/>
      <c r="I60" s="72"/>
      <c r="J60" s="73"/>
    </row>
    <row r="61" spans="1:1024" ht="51" x14ac:dyDescent="0.25">
      <c r="A61" s="44" t="s">
        <v>14</v>
      </c>
      <c r="B61" s="45" t="s">
        <v>15</v>
      </c>
      <c r="C61" s="44" t="s">
        <v>16</v>
      </c>
      <c r="D61" s="44" t="s">
        <v>17</v>
      </c>
      <c r="E61" s="44" t="s">
        <v>49</v>
      </c>
      <c r="F61" s="44" t="s">
        <v>49</v>
      </c>
      <c r="G61" s="40" t="s">
        <v>20</v>
      </c>
      <c r="H61" s="41" t="s">
        <v>21</v>
      </c>
      <c r="I61" s="41" t="s">
        <v>22</v>
      </c>
      <c r="J61" s="40" t="s">
        <v>23</v>
      </c>
    </row>
    <row r="62" spans="1:1024" ht="25.5" x14ac:dyDescent="0.25">
      <c r="A62" s="50" t="s">
        <v>175</v>
      </c>
      <c r="B62" s="19" t="s">
        <v>114</v>
      </c>
      <c r="C62" s="19" t="s">
        <v>241</v>
      </c>
      <c r="D62" s="18" t="s">
        <v>25</v>
      </c>
      <c r="E62" s="18">
        <v>1</v>
      </c>
      <c r="F62" s="14">
        <f t="shared" ref="F62:F67" si="3">E62*$C$10</f>
        <v>5</v>
      </c>
      <c r="G62" s="15" t="s">
        <v>26</v>
      </c>
      <c r="H62" s="16" t="s">
        <v>260</v>
      </c>
      <c r="I62" s="16">
        <v>5</v>
      </c>
      <c r="J62" s="16"/>
    </row>
    <row r="63" spans="1:1024" x14ac:dyDescent="0.25">
      <c r="A63" s="50" t="s">
        <v>176</v>
      </c>
      <c r="B63" s="19" t="s">
        <v>150</v>
      </c>
      <c r="C63" s="19" t="s">
        <v>115</v>
      </c>
      <c r="D63" s="18" t="s">
        <v>25</v>
      </c>
      <c r="E63" s="18">
        <v>1</v>
      </c>
      <c r="F63" s="14">
        <f t="shared" si="3"/>
        <v>5</v>
      </c>
      <c r="G63" s="15" t="s">
        <v>26</v>
      </c>
      <c r="H63" s="16" t="s">
        <v>261</v>
      </c>
      <c r="I63" s="16">
        <v>5</v>
      </c>
      <c r="J63" s="16"/>
    </row>
    <row r="64" spans="1:1024" x14ac:dyDescent="0.25">
      <c r="A64" s="50" t="s">
        <v>177</v>
      </c>
      <c r="B64" s="19" t="s">
        <v>116</v>
      </c>
      <c r="C64" s="19" t="s">
        <v>117</v>
      </c>
      <c r="D64" s="18" t="s">
        <v>25</v>
      </c>
      <c r="E64" s="18">
        <v>1</v>
      </c>
      <c r="F64" s="14">
        <f t="shared" si="3"/>
        <v>5</v>
      </c>
      <c r="G64" s="15" t="s">
        <v>26</v>
      </c>
      <c r="H64" s="16" t="s">
        <v>262</v>
      </c>
      <c r="I64" s="16">
        <v>5</v>
      </c>
      <c r="J64" s="16"/>
    </row>
    <row r="65" spans="1:1023" x14ac:dyDescent="0.25">
      <c r="A65" s="50" t="s">
        <v>178</v>
      </c>
      <c r="B65" s="19" t="s">
        <v>118</v>
      </c>
      <c r="C65" s="19" t="s">
        <v>119</v>
      </c>
      <c r="D65" s="18" t="s">
        <v>25</v>
      </c>
      <c r="E65" s="18">
        <v>1</v>
      </c>
      <c r="F65" s="14">
        <f t="shared" si="3"/>
        <v>5</v>
      </c>
      <c r="G65" s="15" t="s">
        <v>26</v>
      </c>
      <c r="H65" s="16" t="s">
        <v>263</v>
      </c>
      <c r="I65" s="16">
        <v>5</v>
      </c>
      <c r="J65" s="16"/>
    </row>
    <row r="66" spans="1:1023" ht="25.5" x14ac:dyDescent="0.25">
      <c r="A66" s="50" t="s">
        <v>179</v>
      </c>
      <c r="B66" s="19" t="s">
        <v>120</v>
      </c>
      <c r="C66" s="19" t="s">
        <v>268</v>
      </c>
      <c r="D66" s="18" t="s">
        <v>25</v>
      </c>
      <c r="E66" s="18">
        <v>1</v>
      </c>
      <c r="F66" s="14">
        <f t="shared" si="3"/>
        <v>5</v>
      </c>
      <c r="G66" s="15" t="s">
        <v>26</v>
      </c>
      <c r="H66" s="16" t="s">
        <v>268</v>
      </c>
      <c r="I66" s="16">
        <v>5</v>
      </c>
      <c r="J66" s="16" t="s">
        <v>269</v>
      </c>
    </row>
    <row r="67" spans="1:1023" x14ac:dyDescent="0.25">
      <c r="A67" s="50" t="s">
        <v>267</v>
      </c>
      <c r="B67" s="19" t="s">
        <v>266</v>
      </c>
      <c r="C67" s="19" t="s">
        <v>265</v>
      </c>
      <c r="D67" s="18" t="s">
        <v>25</v>
      </c>
      <c r="E67" s="18">
        <v>1</v>
      </c>
      <c r="F67" s="14">
        <f t="shared" si="3"/>
        <v>5</v>
      </c>
      <c r="G67" s="15" t="s">
        <v>26</v>
      </c>
      <c r="H67" s="16" t="s">
        <v>270</v>
      </c>
      <c r="I67" s="16">
        <v>5</v>
      </c>
      <c r="J67" s="16"/>
    </row>
    <row r="68" spans="1:1023" ht="13.15" customHeight="1" x14ac:dyDescent="0.25">
      <c r="A68" s="64" t="s">
        <v>48</v>
      </c>
      <c r="B68" s="64"/>
      <c r="C68" s="64"/>
      <c r="D68" s="64"/>
      <c r="E68" s="64"/>
      <c r="F68" s="64"/>
      <c r="G68" s="64"/>
      <c r="H68" s="64"/>
      <c r="I68" s="64"/>
      <c r="J68" s="64"/>
    </row>
    <row r="69" spans="1:1023" s="42" customFormat="1" ht="51" x14ac:dyDescent="0.25">
      <c r="A69" s="40" t="s">
        <v>14</v>
      </c>
      <c r="B69" s="39" t="s">
        <v>15</v>
      </c>
      <c r="C69" s="40" t="s">
        <v>16</v>
      </c>
      <c r="D69" s="40" t="s">
        <v>17</v>
      </c>
      <c r="E69" s="40" t="s">
        <v>18</v>
      </c>
      <c r="F69" s="40" t="s">
        <v>19</v>
      </c>
      <c r="G69" s="40" t="s">
        <v>20</v>
      </c>
      <c r="H69" s="41" t="s">
        <v>21</v>
      </c>
      <c r="I69" s="41" t="s">
        <v>22</v>
      </c>
      <c r="J69" s="40" t="s">
        <v>23</v>
      </c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  <c r="FP69" s="43"/>
      <c r="FQ69" s="43"/>
      <c r="FR69" s="43"/>
      <c r="FS69" s="43"/>
      <c r="FT69" s="43"/>
      <c r="FU69" s="43"/>
      <c r="FV69" s="43"/>
      <c r="FW69" s="43"/>
      <c r="FX69" s="43"/>
      <c r="FY69" s="43"/>
      <c r="FZ69" s="43"/>
      <c r="GA69" s="43"/>
      <c r="GB69" s="43"/>
      <c r="GC69" s="43"/>
      <c r="GD69" s="43"/>
      <c r="GE69" s="43"/>
      <c r="GF69" s="43"/>
      <c r="GG69" s="43"/>
      <c r="GH69" s="43"/>
      <c r="GI69" s="43"/>
      <c r="GJ69" s="43"/>
      <c r="GK69" s="43"/>
      <c r="GL69" s="43"/>
      <c r="GM69" s="43"/>
      <c r="GN69" s="43"/>
      <c r="GO69" s="43"/>
      <c r="GP69" s="43"/>
      <c r="GQ69" s="43"/>
      <c r="GR69" s="43"/>
      <c r="GS69" s="43"/>
      <c r="GT69" s="43"/>
      <c r="GU69" s="43"/>
      <c r="GV69" s="43"/>
      <c r="GW69" s="43"/>
      <c r="GX69" s="43"/>
      <c r="GY69" s="43"/>
      <c r="GZ69" s="43"/>
      <c r="HA69" s="43"/>
      <c r="HB69" s="43"/>
      <c r="HC69" s="43"/>
      <c r="HD69" s="43"/>
      <c r="HE69" s="43"/>
      <c r="HF69" s="43"/>
      <c r="HG69" s="43"/>
      <c r="HH69" s="43"/>
      <c r="HI69" s="43"/>
      <c r="HJ69" s="43"/>
      <c r="HK69" s="43"/>
      <c r="HL69" s="43"/>
      <c r="HM69" s="43"/>
      <c r="HN69" s="43"/>
      <c r="HO69" s="43"/>
      <c r="HP69" s="43"/>
      <c r="HQ69" s="43"/>
      <c r="HR69" s="43"/>
      <c r="HS69" s="43"/>
      <c r="HT69" s="43"/>
      <c r="HU69" s="43"/>
      <c r="HV69" s="43"/>
      <c r="HW69" s="43"/>
      <c r="HX69" s="43"/>
      <c r="HY69" s="43"/>
      <c r="HZ69" s="43"/>
      <c r="IA69" s="43"/>
      <c r="IB69" s="43"/>
      <c r="IC69" s="43"/>
      <c r="ID69" s="43"/>
      <c r="IE69" s="43"/>
      <c r="IF69" s="43"/>
      <c r="IG69" s="43"/>
      <c r="IH69" s="43"/>
      <c r="II69" s="43"/>
      <c r="IJ69" s="43"/>
      <c r="IK69" s="43"/>
      <c r="IL69" s="43"/>
      <c r="IM69" s="43"/>
      <c r="IN69" s="43"/>
      <c r="IO69" s="43"/>
      <c r="IP69" s="43"/>
      <c r="IQ69" s="43"/>
      <c r="IR69" s="43"/>
      <c r="IS69" s="43"/>
      <c r="IT69" s="43"/>
      <c r="IU69" s="43"/>
      <c r="IV69" s="43"/>
      <c r="IW69" s="43"/>
      <c r="IX69" s="43"/>
      <c r="IY69" s="43"/>
      <c r="IZ69" s="43"/>
      <c r="JA69" s="43"/>
      <c r="JB69" s="43"/>
      <c r="JC69" s="43"/>
      <c r="JD69" s="43"/>
      <c r="JE69" s="43"/>
      <c r="JF69" s="43"/>
      <c r="JG69" s="43"/>
      <c r="JH69" s="43"/>
      <c r="JI69" s="43"/>
      <c r="JJ69" s="43"/>
      <c r="JK69" s="43"/>
      <c r="JL69" s="43"/>
      <c r="JM69" s="43"/>
      <c r="JN69" s="43"/>
      <c r="JO69" s="43"/>
      <c r="JP69" s="43"/>
      <c r="JQ69" s="43"/>
      <c r="JR69" s="43"/>
      <c r="JS69" s="43"/>
      <c r="JT69" s="43"/>
      <c r="JU69" s="43"/>
      <c r="JV69" s="43"/>
      <c r="JW69" s="43"/>
      <c r="JX69" s="43"/>
      <c r="JY69" s="43"/>
      <c r="JZ69" s="43"/>
      <c r="KA69" s="43"/>
      <c r="KB69" s="43"/>
      <c r="KC69" s="43"/>
      <c r="KD69" s="43"/>
      <c r="KE69" s="43"/>
      <c r="KF69" s="43"/>
      <c r="KG69" s="43"/>
      <c r="KH69" s="43"/>
      <c r="KI69" s="43"/>
      <c r="KJ69" s="43"/>
      <c r="KK69" s="43"/>
      <c r="KL69" s="43"/>
      <c r="KM69" s="43"/>
      <c r="KN69" s="43"/>
      <c r="KO69" s="43"/>
      <c r="KP69" s="43"/>
      <c r="KQ69" s="43"/>
      <c r="KR69" s="43"/>
      <c r="KS69" s="43"/>
      <c r="KT69" s="43"/>
      <c r="KU69" s="43"/>
      <c r="KV69" s="43"/>
      <c r="KW69" s="43"/>
      <c r="KX69" s="43"/>
      <c r="KY69" s="43"/>
      <c r="KZ69" s="43"/>
      <c r="LA69" s="43"/>
      <c r="LB69" s="43"/>
      <c r="LC69" s="43"/>
      <c r="LD69" s="43"/>
      <c r="LE69" s="43"/>
      <c r="LF69" s="43"/>
      <c r="LG69" s="43"/>
      <c r="LH69" s="43"/>
      <c r="LI69" s="43"/>
      <c r="LJ69" s="43"/>
      <c r="LK69" s="43"/>
      <c r="LL69" s="43"/>
      <c r="LM69" s="43"/>
      <c r="LN69" s="43"/>
      <c r="LO69" s="43"/>
      <c r="LP69" s="43"/>
      <c r="LQ69" s="43"/>
      <c r="LR69" s="43"/>
      <c r="LS69" s="43"/>
      <c r="LT69" s="43"/>
      <c r="LU69" s="43"/>
      <c r="LV69" s="43"/>
      <c r="LW69" s="43"/>
      <c r="LX69" s="43"/>
      <c r="LY69" s="43"/>
      <c r="LZ69" s="43"/>
      <c r="MA69" s="43"/>
      <c r="MB69" s="43"/>
      <c r="MC69" s="43"/>
      <c r="MD69" s="43"/>
      <c r="ME69" s="43"/>
      <c r="MF69" s="43"/>
      <c r="MG69" s="43"/>
      <c r="MH69" s="43"/>
      <c r="MI69" s="43"/>
      <c r="MJ69" s="43"/>
      <c r="MK69" s="43"/>
      <c r="ML69" s="43"/>
      <c r="MM69" s="43"/>
      <c r="MN69" s="43"/>
      <c r="MO69" s="43"/>
      <c r="MP69" s="43"/>
      <c r="MQ69" s="43"/>
      <c r="MR69" s="43"/>
      <c r="MS69" s="43"/>
      <c r="MT69" s="43"/>
      <c r="MU69" s="43"/>
      <c r="MV69" s="43"/>
      <c r="MW69" s="43"/>
      <c r="MX69" s="43"/>
      <c r="MY69" s="43"/>
      <c r="MZ69" s="43"/>
      <c r="NA69" s="43"/>
      <c r="NB69" s="43"/>
      <c r="NC69" s="43"/>
      <c r="ND69" s="43"/>
      <c r="NE69" s="43"/>
      <c r="NF69" s="43"/>
      <c r="NG69" s="43"/>
      <c r="NH69" s="43"/>
      <c r="NI69" s="43"/>
      <c r="NJ69" s="43"/>
      <c r="NK69" s="43"/>
      <c r="NL69" s="43"/>
      <c r="NM69" s="43"/>
      <c r="NN69" s="43"/>
      <c r="NO69" s="43"/>
      <c r="NP69" s="43"/>
      <c r="NQ69" s="43"/>
      <c r="NR69" s="43"/>
      <c r="NS69" s="43"/>
      <c r="NT69" s="43"/>
      <c r="NU69" s="43"/>
      <c r="NV69" s="43"/>
      <c r="NW69" s="43"/>
      <c r="NX69" s="43"/>
      <c r="NY69" s="43"/>
      <c r="NZ69" s="43"/>
      <c r="OA69" s="43"/>
      <c r="OB69" s="43"/>
      <c r="OC69" s="43"/>
      <c r="OD69" s="43"/>
      <c r="OE69" s="43"/>
      <c r="OF69" s="43"/>
      <c r="OG69" s="43"/>
      <c r="OH69" s="43"/>
      <c r="OI69" s="43"/>
      <c r="OJ69" s="43"/>
      <c r="OK69" s="43"/>
      <c r="OL69" s="43"/>
      <c r="OM69" s="43"/>
      <c r="ON69" s="43"/>
      <c r="OO69" s="43"/>
      <c r="OP69" s="43"/>
      <c r="OQ69" s="43"/>
      <c r="OR69" s="43"/>
      <c r="OS69" s="43"/>
      <c r="OT69" s="43"/>
      <c r="OU69" s="43"/>
      <c r="OV69" s="43"/>
      <c r="OW69" s="43"/>
      <c r="OX69" s="43"/>
      <c r="OY69" s="43"/>
      <c r="OZ69" s="43"/>
      <c r="PA69" s="43"/>
      <c r="PB69" s="43"/>
      <c r="PC69" s="43"/>
      <c r="PD69" s="43"/>
      <c r="PE69" s="43"/>
      <c r="PF69" s="43"/>
      <c r="PG69" s="43"/>
      <c r="PH69" s="43"/>
      <c r="PI69" s="43"/>
      <c r="PJ69" s="43"/>
      <c r="PK69" s="43"/>
      <c r="PL69" s="43"/>
      <c r="PM69" s="43"/>
      <c r="PN69" s="43"/>
      <c r="PO69" s="43"/>
      <c r="PP69" s="43"/>
      <c r="PQ69" s="43"/>
      <c r="PR69" s="43"/>
      <c r="PS69" s="43"/>
      <c r="PT69" s="43"/>
      <c r="PU69" s="43"/>
      <c r="PV69" s="43"/>
      <c r="PW69" s="43"/>
      <c r="PX69" s="43"/>
      <c r="PY69" s="43"/>
      <c r="PZ69" s="43"/>
      <c r="QA69" s="43"/>
      <c r="QB69" s="43"/>
      <c r="QC69" s="43"/>
      <c r="QD69" s="43"/>
      <c r="QE69" s="43"/>
      <c r="QF69" s="43"/>
      <c r="QG69" s="43"/>
      <c r="QH69" s="43"/>
      <c r="QI69" s="43"/>
      <c r="QJ69" s="43"/>
      <c r="QK69" s="43"/>
      <c r="QL69" s="43"/>
      <c r="QM69" s="43"/>
      <c r="QN69" s="43"/>
      <c r="QO69" s="43"/>
      <c r="QP69" s="43"/>
      <c r="QQ69" s="43"/>
      <c r="QR69" s="43"/>
      <c r="QS69" s="43"/>
      <c r="QT69" s="43"/>
      <c r="QU69" s="43"/>
      <c r="QV69" s="43"/>
      <c r="QW69" s="43"/>
      <c r="QX69" s="43"/>
      <c r="QY69" s="43"/>
      <c r="QZ69" s="43"/>
      <c r="RA69" s="43"/>
      <c r="RB69" s="43"/>
      <c r="RC69" s="43"/>
      <c r="RD69" s="43"/>
      <c r="RE69" s="43"/>
      <c r="RF69" s="43"/>
      <c r="RG69" s="43"/>
      <c r="RH69" s="43"/>
      <c r="RI69" s="43"/>
      <c r="RJ69" s="43"/>
      <c r="RK69" s="43"/>
      <c r="RL69" s="43"/>
      <c r="RM69" s="43"/>
      <c r="RN69" s="43"/>
      <c r="RO69" s="43"/>
      <c r="RP69" s="43"/>
      <c r="RQ69" s="43"/>
      <c r="RR69" s="43"/>
      <c r="RS69" s="43"/>
      <c r="RT69" s="43"/>
      <c r="RU69" s="43"/>
      <c r="RV69" s="43"/>
      <c r="RW69" s="43"/>
      <c r="RX69" s="43"/>
      <c r="RY69" s="43"/>
      <c r="RZ69" s="43"/>
      <c r="SA69" s="43"/>
      <c r="SB69" s="43"/>
      <c r="SC69" s="43"/>
      <c r="SD69" s="43"/>
      <c r="SE69" s="43"/>
      <c r="SF69" s="43"/>
      <c r="SG69" s="43"/>
      <c r="SH69" s="43"/>
      <c r="SI69" s="43"/>
      <c r="SJ69" s="43"/>
      <c r="SK69" s="43"/>
      <c r="SL69" s="43"/>
      <c r="SM69" s="43"/>
      <c r="SN69" s="43"/>
      <c r="SO69" s="43"/>
      <c r="SP69" s="43"/>
      <c r="SQ69" s="43"/>
      <c r="SR69" s="43"/>
      <c r="SS69" s="43"/>
      <c r="ST69" s="43"/>
      <c r="SU69" s="43"/>
      <c r="SV69" s="43"/>
      <c r="SW69" s="43"/>
      <c r="SX69" s="43"/>
      <c r="SY69" s="43"/>
      <c r="SZ69" s="43"/>
      <c r="TA69" s="43"/>
      <c r="TB69" s="43"/>
      <c r="TC69" s="43"/>
      <c r="TD69" s="43"/>
      <c r="TE69" s="43"/>
      <c r="TF69" s="43"/>
      <c r="TG69" s="43"/>
      <c r="TH69" s="43"/>
      <c r="TI69" s="43"/>
      <c r="TJ69" s="43"/>
      <c r="TK69" s="43"/>
      <c r="TL69" s="43"/>
      <c r="TM69" s="43"/>
      <c r="TN69" s="43"/>
      <c r="TO69" s="43"/>
      <c r="TP69" s="43"/>
      <c r="TQ69" s="43"/>
      <c r="TR69" s="43"/>
      <c r="TS69" s="43"/>
      <c r="TT69" s="43"/>
      <c r="TU69" s="43"/>
      <c r="TV69" s="43"/>
      <c r="TW69" s="43"/>
      <c r="TX69" s="43"/>
      <c r="TY69" s="43"/>
      <c r="TZ69" s="43"/>
      <c r="UA69" s="43"/>
      <c r="UB69" s="43"/>
      <c r="UC69" s="43"/>
      <c r="UD69" s="43"/>
      <c r="UE69" s="43"/>
      <c r="UF69" s="43"/>
      <c r="UG69" s="43"/>
      <c r="UH69" s="43"/>
      <c r="UI69" s="43"/>
      <c r="UJ69" s="43"/>
      <c r="UK69" s="43"/>
      <c r="UL69" s="43"/>
      <c r="UM69" s="43"/>
      <c r="UN69" s="43"/>
      <c r="UO69" s="43"/>
      <c r="UP69" s="43"/>
      <c r="UQ69" s="43"/>
      <c r="UR69" s="43"/>
      <c r="US69" s="43"/>
      <c r="UT69" s="43"/>
      <c r="UU69" s="43"/>
      <c r="UV69" s="43"/>
      <c r="UW69" s="43"/>
      <c r="UX69" s="43"/>
      <c r="UY69" s="43"/>
      <c r="UZ69" s="43"/>
      <c r="VA69" s="43"/>
      <c r="VB69" s="43"/>
      <c r="VC69" s="43"/>
      <c r="VD69" s="43"/>
      <c r="VE69" s="43"/>
      <c r="VF69" s="43"/>
      <c r="VG69" s="43"/>
      <c r="VH69" s="43"/>
      <c r="VI69" s="43"/>
      <c r="VJ69" s="43"/>
      <c r="VK69" s="43"/>
      <c r="VL69" s="43"/>
      <c r="VM69" s="43"/>
      <c r="VN69" s="43"/>
      <c r="VO69" s="43"/>
      <c r="VP69" s="43"/>
      <c r="VQ69" s="43"/>
      <c r="VR69" s="43"/>
      <c r="VS69" s="43"/>
      <c r="VT69" s="43"/>
      <c r="VU69" s="43"/>
      <c r="VV69" s="43"/>
      <c r="VW69" s="43"/>
      <c r="VX69" s="43"/>
      <c r="VY69" s="43"/>
      <c r="VZ69" s="43"/>
      <c r="WA69" s="43"/>
      <c r="WB69" s="43"/>
      <c r="WC69" s="43"/>
      <c r="WD69" s="43"/>
      <c r="WE69" s="43"/>
      <c r="WF69" s="43"/>
      <c r="WG69" s="43"/>
      <c r="WH69" s="43"/>
      <c r="WI69" s="43"/>
      <c r="WJ69" s="43"/>
      <c r="WK69" s="43"/>
      <c r="WL69" s="43"/>
      <c r="WM69" s="43"/>
      <c r="WN69" s="43"/>
      <c r="WO69" s="43"/>
      <c r="WP69" s="43"/>
      <c r="WQ69" s="43"/>
      <c r="WR69" s="43"/>
      <c r="WS69" s="43"/>
      <c r="WT69" s="43"/>
      <c r="WU69" s="43"/>
      <c r="WV69" s="43"/>
      <c r="WW69" s="43"/>
      <c r="WX69" s="43"/>
      <c r="WY69" s="43"/>
      <c r="WZ69" s="43"/>
      <c r="XA69" s="43"/>
      <c r="XB69" s="43"/>
      <c r="XC69" s="43"/>
      <c r="XD69" s="43"/>
      <c r="XE69" s="43"/>
      <c r="XF69" s="43"/>
      <c r="XG69" s="43"/>
      <c r="XH69" s="43"/>
      <c r="XI69" s="43"/>
      <c r="XJ69" s="43"/>
      <c r="XK69" s="43"/>
      <c r="XL69" s="43"/>
      <c r="XM69" s="43"/>
      <c r="XN69" s="43"/>
      <c r="XO69" s="43"/>
      <c r="XP69" s="43"/>
      <c r="XQ69" s="43"/>
      <c r="XR69" s="43"/>
      <c r="XS69" s="43"/>
      <c r="XT69" s="43"/>
      <c r="XU69" s="43"/>
      <c r="XV69" s="43"/>
      <c r="XW69" s="43"/>
      <c r="XX69" s="43"/>
      <c r="XY69" s="43"/>
      <c r="XZ69" s="43"/>
      <c r="YA69" s="43"/>
      <c r="YB69" s="43"/>
      <c r="YC69" s="43"/>
      <c r="YD69" s="43"/>
      <c r="YE69" s="43"/>
      <c r="YF69" s="43"/>
      <c r="YG69" s="43"/>
      <c r="YH69" s="43"/>
      <c r="YI69" s="43"/>
      <c r="YJ69" s="43"/>
      <c r="YK69" s="43"/>
      <c r="YL69" s="43"/>
      <c r="YM69" s="43"/>
      <c r="YN69" s="43"/>
      <c r="YO69" s="43"/>
      <c r="YP69" s="43"/>
      <c r="YQ69" s="43"/>
      <c r="YR69" s="43"/>
      <c r="YS69" s="43"/>
      <c r="YT69" s="43"/>
      <c r="YU69" s="43"/>
      <c r="YV69" s="43"/>
      <c r="YW69" s="43"/>
      <c r="YX69" s="43"/>
      <c r="YY69" s="43"/>
      <c r="YZ69" s="43"/>
      <c r="ZA69" s="43"/>
      <c r="ZB69" s="43"/>
      <c r="ZC69" s="43"/>
      <c r="ZD69" s="43"/>
      <c r="ZE69" s="43"/>
      <c r="ZF69" s="43"/>
      <c r="ZG69" s="43"/>
      <c r="ZH69" s="43"/>
      <c r="ZI69" s="43"/>
      <c r="ZJ69" s="43"/>
      <c r="ZK69" s="43"/>
      <c r="ZL69" s="43"/>
      <c r="ZM69" s="43"/>
      <c r="ZN69" s="43"/>
      <c r="ZO69" s="43"/>
      <c r="ZP69" s="43"/>
      <c r="ZQ69" s="43"/>
      <c r="ZR69" s="43"/>
      <c r="ZS69" s="43"/>
      <c r="ZT69" s="43"/>
      <c r="ZU69" s="43"/>
      <c r="ZV69" s="43"/>
      <c r="ZW69" s="43"/>
      <c r="ZX69" s="43"/>
      <c r="ZY69" s="43"/>
      <c r="ZZ69" s="43"/>
      <c r="AAA69" s="43"/>
      <c r="AAB69" s="43"/>
      <c r="AAC69" s="43"/>
      <c r="AAD69" s="43"/>
      <c r="AAE69" s="43"/>
      <c r="AAF69" s="43"/>
      <c r="AAG69" s="43"/>
      <c r="AAH69" s="43"/>
      <c r="AAI69" s="43"/>
      <c r="AAJ69" s="43"/>
      <c r="AAK69" s="43"/>
      <c r="AAL69" s="43"/>
      <c r="AAM69" s="43"/>
      <c r="AAN69" s="43"/>
      <c r="AAO69" s="43"/>
      <c r="AAP69" s="43"/>
      <c r="AAQ69" s="43"/>
      <c r="AAR69" s="43"/>
      <c r="AAS69" s="43"/>
      <c r="AAT69" s="43"/>
      <c r="AAU69" s="43"/>
      <c r="AAV69" s="43"/>
      <c r="AAW69" s="43"/>
      <c r="AAX69" s="43"/>
      <c r="AAY69" s="43"/>
      <c r="AAZ69" s="43"/>
      <c r="ABA69" s="43"/>
      <c r="ABB69" s="43"/>
      <c r="ABC69" s="43"/>
      <c r="ABD69" s="43"/>
      <c r="ABE69" s="43"/>
      <c r="ABF69" s="43"/>
      <c r="ABG69" s="43"/>
      <c r="ABH69" s="43"/>
      <c r="ABI69" s="43"/>
      <c r="ABJ69" s="43"/>
      <c r="ABK69" s="43"/>
      <c r="ABL69" s="43"/>
      <c r="ABM69" s="43"/>
      <c r="ABN69" s="43"/>
      <c r="ABO69" s="43"/>
      <c r="ABP69" s="43"/>
      <c r="ABQ69" s="43"/>
      <c r="ABR69" s="43"/>
      <c r="ABS69" s="43"/>
      <c r="ABT69" s="43"/>
      <c r="ABU69" s="43"/>
      <c r="ABV69" s="43"/>
      <c r="ABW69" s="43"/>
      <c r="ABX69" s="43"/>
      <c r="ABY69" s="43"/>
      <c r="ABZ69" s="43"/>
      <c r="ACA69" s="43"/>
      <c r="ACB69" s="43"/>
      <c r="ACC69" s="43"/>
      <c r="ACD69" s="43"/>
      <c r="ACE69" s="43"/>
      <c r="ACF69" s="43"/>
      <c r="ACG69" s="43"/>
      <c r="ACH69" s="43"/>
      <c r="ACI69" s="43"/>
      <c r="ACJ69" s="43"/>
      <c r="ACK69" s="43"/>
      <c r="ACL69" s="43"/>
      <c r="ACM69" s="43"/>
      <c r="ACN69" s="43"/>
      <c r="ACO69" s="43"/>
      <c r="ACP69" s="43"/>
      <c r="ACQ69" s="43"/>
      <c r="ACR69" s="43"/>
      <c r="ACS69" s="43"/>
      <c r="ACT69" s="43"/>
      <c r="ACU69" s="43"/>
      <c r="ACV69" s="43"/>
      <c r="ACW69" s="43"/>
      <c r="ACX69" s="43"/>
      <c r="ACY69" s="43"/>
      <c r="ACZ69" s="43"/>
      <c r="ADA69" s="43"/>
      <c r="ADB69" s="43"/>
      <c r="ADC69" s="43"/>
      <c r="ADD69" s="43"/>
      <c r="ADE69" s="43"/>
      <c r="ADF69" s="43"/>
      <c r="ADG69" s="43"/>
      <c r="ADH69" s="43"/>
      <c r="ADI69" s="43"/>
      <c r="ADJ69" s="43"/>
      <c r="ADK69" s="43"/>
      <c r="ADL69" s="43"/>
      <c r="ADM69" s="43"/>
      <c r="ADN69" s="43"/>
      <c r="ADO69" s="43"/>
      <c r="ADP69" s="43"/>
      <c r="ADQ69" s="43"/>
      <c r="ADR69" s="43"/>
      <c r="ADS69" s="43"/>
      <c r="ADT69" s="43"/>
      <c r="ADU69" s="43"/>
      <c r="ADV69" s="43"/>
      <c r="ADW69" s="43"/>
      <c r="ADX69" s="43"/>
      <c r="ADY69" s="43"/>
      <c r="ADZ69" s="43"/>
      <c r="AEA69" s="43"/>
      <c r="AEB69" s="43"/>
      <c r="AEC69" s="43"/>
      <c r="AED69" s="43"/>
      <c r="AEE69" s="43"/>
      <c r="AEF69" s="43"/>
      <c r="AEG69" s="43"/>
      <c r="AEH69" s="43"/>
      <c r="AEI69" s="43"/>
      <c r="AEJ69" s="43"/>
      <c r="AEK69" s="43"/>
      <c r="AEL69" s="43"/>
      <c r="AEM69" s="43"/>
      <c r="AEN69" s="43"/>
      <c r="AEO69" s="43"/>
      <c r="AEP69" s="43"/>
      <c r="AEQ69" s="43"/>
      <c r="AER69" s="43"/>
      <c r="AES69" s="43"/>
      <c r="AET69" s="43"/>
      <c r="AEU69" s="43"/>
      <c r="AEV69" s="43"/>
      <c r="AEW69" s="43"/>
      <c r="AEX69" s="43"/>
      <c r="AEY69" s="43"/>
      <c r="AEZ69" s="43"/>
      <c r="AFA69" s="43"/>
      <c r="AFB69" s="43"/>
      <c r="AFC69" s="43"/>
      <c r="AFD69" s="43"/>
      <c r="AFE69" s="43"/>
      <c r="AFF69" s="43"/>
      <c r="AFG69" s="43"/>
      <c r="AFH69" s="43"/>
      <c r="AFI69" s="43"/>
      <c r="AFJ69" s="43"/>
      <c r="AFK69" s="43"/>
      <c r="AFL69" s="43"/>
      <c r="AFM69" s="43"/>
      <c r="AFN69" s="43"/>
      <c r="AFO69" s="43"/>
      <c r="AFP69" s="43"/>
      <c r="AFQ69" s="43"/>
      <c r="AFR69" s="43"/>
      <c r="AFS69" s="43"/>
      <c r="AFT69" s="43"/>
      <c r="AFU69" s="43"/>
      <c r="AFV69" s="43"/>
      <c r="AFW69" s="43"/>
      <c r="AFX69" s="43"/>
      <c r="AFY69" s="43"/>
      <c r="AFZ69" s="43"/>
      <c r="AGA69" s="43"/>
      <c r="AGB69" s="43"/>
      <c r="AGC69" s="43"/>
      <c r="AGD69" s="43"/>
      <c r="AGE69" s="43"/>
      <c r="AGF69" s="43"/>
      <c r="AGG69" s="43"/>
      <c r="AGH69" s="43"/>
      <c r="AGI69" s="43"/>
      <c r="AGJ69" s="43"/>
      <c r="AGK69" s="43"/>
      <c r="AGL69" s="43"/>
      <c r="AGM69" s="43"/>
      <c r="AGN69" s="43"/>
      <c r="AGO69" s="43"/>
      <c r="AGP69" s="43"/>
      <c r="AGQ69" s="43"/>
      <c r="AGR69" s="43"/>
      <c r="AGS69" s="43"/>
      <c r="AGT69" s="43"/>
      <c r="AGU69" s="43"/>
      <c r="AGV69" s="43"/>
      <c r="AGW69" s="43"/>
      <c r="AGX69" s="43"/>
      <c r="AGY69" s="43"/>
      <c r="AGZ69" s="43"/>
      <c r="AHA69" s="43"/>
      <c r="AHB69" s="43"/>
      <c r="AHC69" s="43"/>
      <c r="AHD69" s="43"/>
      <c r="AHE69" s="43"/>
      <c r="AHF69" s="43"/>
      <c r="AHG69" s="43"/>
      <c r="AHH69" s="43"/>
      <c r="AHI69" s="43"/>
      <c r="AHJ69" s="43"/>
      <c r="AHK69" s="43"/>
      <c r="AHL69" s="43"/>
      <c r="AHM69" s="43"/>
      <c r="AHN69" s="43"/>
      <c r="AHO69" s="43"/>
      <c r="AHP69" s="43"/>
      <c r="AHQ69" s="43"/>
      <c r="AHR69" s="43"/>
      <c r="AHS69" s="43"/>
      <c r="AHT69" s="43"/>
      <c r="AHU69" s="43"/>
      <c r="AHV69" s="43"/>
      <c r="AHW69" s="43"/>
      <c r="AHX69" s="43"/>
      <c r="AHY69" s="43"/>
      <c r="AHZ69" s="43"/>
      <c r="AIA69" s="43"/>
      <c r="AIB69" s="43"/>
      <c r="AIC69" s="43"/>
      <c r="AID69" s="43"/>
      <c r="AIE69" s="43"/>
      <c r="AIF69" s="43"/>
      <c r="AIG69" s="43"/>
      <c r="AIH69" s="43"/>
      <c r="AII69" s="43"/>
      <c r="AIJ69" s="43"/>
      <c r="AIK69" s="43"/>
      <c r="AIL69" s="43"/>
      <c r="AIM69" s="43"/>
      <c r="AIN69" s="43"/>
      <c r="AIO69" s="43"/>
      <c r="AIP69" s="43"/>
      <c r="AIQ69" s="43"/>
      <c r="AIR69" s="43"/>
      <c r="AIS69" s="43"/>
      <c r="AIT69" s="43"/>
      <c r="AIU69" s="43"/>
      <c r="AIV69" s="43"/>
      <c r="AIW69" s="43"/>
      <c r="AIX69" s="43"/>
      <c r="AIY69" s="43"/>
      <c r="AIZ69" s="43"/>
      <c r="AJA69" s="43"/>
      <c r="AJB69" s="43"/>
      <c r="AJC69" s="43"/>
      <c r="AJD69" s="43"/>
      <c r="AJE69" s="43"/>
      <c r="AJF69" s="43"/>
      <c r="AJG69" s="43"/>
      <c r="AJH69" s="43"/>
      <c r="AJI69" s="43"/>
      <c r="AJJ69" s="43"/>
      <c r="AJK69" s="43"/>
      <c r="AJL69" s="43"/>
      <c r="AJM69" s="43"/>
      <c r="AJN69" s="43"/>
      <c r="AJO69" s="43"/>
      <c r="AJP69" s="43"/>
      <c r="AJQ69" s="43"/>
      <c r="AJR69" s="43"/>
      <c r="AJS69" s="43"/>
      <c r="AJT69" s="43"/>
      <c r="AJU69" s="43"/>
      <c r="AJV69" s="43"/>
      <c r="AJW69" s="43"/>
      <c r="AJX69" s="43"/>
      <c r="AJY69" s="43"/>
      <c r="AJZ69" s="43"/>
      <c r="AKA69" s="43"/>
      <c r="AKB69" s="43"/>
      <c r="AKC69" s="43"/>
      <c r="AKD69" s="43"/>
      <c r="AKE69" s="43"/>
      <c r="AKF69" s="43"/>
      <c r="AKG69" s="43"/>
      <c r="AKH69" s="43"/>
      <c r="AKI69" s="43"/>
      <c r="AKJ69" s="43"/>
      <c r="AKK69" s="43"/>
      <c r="AKL69" s="43"/>
      <c r="AKM69" s="43"/>
      <c r="AKN69" s="43"/>
      <c r="AKO69" s="43"/>
      <c r="AKP69" s="43"/>
      <c r="AKQ69" s="43"/>
      <c r="AKR69" s="43"/>
      <c r="AKS69" s="43"/>
      <c r="AKT69" s="43"/>
      <c r="AKU69" s="43"/>
      <c r="AKV69" s="43"/>
      <c r="AKW69" s="43"/>
      <c r="AKX69" s="43"/>
      <c r="AKY69" s="43"/>
      <c r="AKZ69" s="43"/>
      <c r="ALA69" s="43"/>
      <c r="ALB69" s="43"/>
      <c r="ALC69" s="43"/>
      <c r="ALD69" s="43"/>
      <c r="ALE69" s="43"/>
      <c r="ALF69" s="43"/>
      <c r="ALG69" s="43"/>
      <c r="ALH69" s="43"/>
      <c r="ALI69" s="43"/>
      <c r="ALJ69" s="43"/>
      <c r="ALK69" s="43"/>
      <c r="ALL69" s="43"/>
      <c r="ALM69" s="43"/>
      <c r="ALN69" s="43"/>
      <c r="ALO69" s="43"/>
      <c r="ALP69" s="43"/>
      <c r="ALQ69" s="43"/>
      <c r="ALR69" s="43"/>
      <c r="ALS69" s="43"/>
      <c r="ALT69" s="43"/>
      <c r="ALU69" s="43"/>
      <c r="ALV69" s="43"/>
      <c r="ALW69" s="43"/>
      <c r="ALX69" s="43"/>
      <c r="ALY69" s="43"/>
      <c r="ALZ69" s="43"/>
      <c r="AMA69" s="43"/>
      <c r="AMB69" s="43"/>
      <c r="AMC69" s="43"/>
      <c r="AMD69" s="43"/>
      <c r="AME69" s="43"/>
      <c r="AMF69" s="43"/>
      <c r="AMG69" s="43"/>
      <c r="AMH69" s="43"/>
      <c r="AMI69" s="43"/>
    </row>
    <row r="70" spans="1:1023" ht="25.5" x14ac:dyDescent="0.25">
      <c r="A70" s="50" t="s">
        <v>180</v>
      </c>
      <c r="B70" s="19" t="s">
        <v>160</v>
      </c>
      <c r="C70" s="19" t="s">
        <v>161</v>
      </c>
      <c r="D70" s="18" t="s">
        <v>25</v>
      </c>
      <c r="E70" s="18">
        <v>1</v>
      </c>
      <c r="F70" s="14">
        <f>E70*$C$10</f>
        <v>5</v>
      </c>
      <c r="G70" s="15" t="s">
        <v>37</v>
      </c>
      <c r="H70" s="75" t="s">
        <v>280</v>
      </c>
      <c r="I70" s="16">
        <v>5</v>
      </c>
      <c r="J70" s="16"/>
    </row>
    <row r="71" spans="1:1023" x14ac:dyDescent="0.25">
      <c r="A71" s="50" t="s">
        <v>181</v>
      </c>
      <c r="B71" s="19" t="s">
        <v>56</v>
      </c>
      <c r="C71" s="19" t="s">
        <v>57</v>
      </c>
      <c r="D71" s="18" t="s">
        <v>25</v>
      </c>
      <c r="E71" s="18">
        <v>1</v>
      </c>
      <c r="F71" s="14">
        <f>E71*$C$10</f>
        <v>5</v>
      </c>
      <c r="G71" s="15" t="s">
        <v>37</v>
      </c>
      <c r="H71" s="75" t="s">
        <v>280</v>
      </c>
      <c r="I71" s="16">
        <v>5</v>
      </c>
      <c r="J71" s="16"/>
    </row>
    <row r="72" spans="1:1023" ht="13.9" customHeight="1" x14ac:dyDescent="0.25">
      <c r="A72" s="64" t="s">
        <v>58</v>
      </c>
      <c r="B72" s="64"/>
      <c r="C72" s="64"/>
      <c r="D72" s="64"/>
      <c r="E72" s="64"/>
      <c r="F72" s="64"/>
      <c r="G72" s="64"/>
      <c r="H72" s="64"/>
      <c r="I72" s="64"/>
      <c r="J72" s="64"/>
    </row>
    <row r="73" spans="1:1023" s="42" customFormat="1" ht="51" x14ac:dyDescent="0.25">
      <c r="A73" s="44" t="s">
        <v>14</v>
      </c>
      <c r="B73" s="45" t="s">
        <v>15</v>
      </c>
      <c r="C73" s="44" t="s">
        <v>16</v>
      </c>
      <c r="D73" s="44" t="s">
        <v>17</v>
      </c>
      <c r="E73" s="44" t="s">
        <v>49</v>
      </c>
      <c r="F73" s="44" t="s">
        <v>49</v>
      </c>
      <c r="G73" s="40" t="s">
        <v>20</v>
      </c>
      <c r="H73" s="41" t="s">
        <v>21</v>
      </c>
      <c r="I73" s="41" t="s">
        <v>22</v>
      </c>
      <c r="J73" s="40" t="s">
        <v>23</v>
      </c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  <c r="FP73" s="43"/>
      <c r="FQ73" s="43"/>
      <c r="FR73" s="43"/>
      <c r="FS73" s="43"/>
      <c r="FT73" s="43"/>
      <c r="FU73" s="43"/>
      <c r="FV73" s="43"/>
      <c r="FW73" s="43"/>
      <c r="FX73" s="43"/>
      <c r="FY73" s="43"/>
      <c r="FZ73" s="43"/>
      <c r="GA73" s="43"/>
      <c r="GB73" s="43"/>
      <c r="GC73" s="43"/>
      <c r="GD73" s="43"/>
      <c r="GE73" s="43"/>
      <c r="GF73" s="43"/>
      <c r="GG73" s="43"/>
      <c r="GH73" s="43"/>
      <c r="GI73" s="43"/>
      <c r="GJ73" s="43"/>
      <c r="GK73" s="43"/>
      <c r="GL73" s="43"/>
      <c r="GM73" s="43"/>
      <c r="GN73" s="43"/>
      <c r="GO73" s="43"/>
      <c r="GP73" s="43"/>
      <c r="GQ73" s="43"/>
      <c r="GR73" s="43"/>
      <c r="GS73" s="43"/>
      <c r="GT73" s="43"/>
      <c r="GU73" s="43"/>
      <c r="GV73" s="43"/>
      <c r="GW73" s="43"/>
      <c r="GX73" s="43"/>
      <c r="GY73" s="43"/>
      <c r="GZ73" s="43"/>
      <c r="HA73" s="43"/>
      <c r="HB73" s="43"/>
      <c r="HC73" s="43"/>
      <c r="HD73" s="43"/>
      <c r="HE73" s="43"/>
      <c r="HF73" s="43"/>
      <c r="HG73" s="43"/>
      <c r="HH73" s="43"/>
      <c r="HI73" s="43"/>
      <c r="HJ73" s="43"/>
      <c r="HK73" s="43"/>
      <c r="HL73" s="43"/>
      <c r="HM73" s="43"/>
      <c r="HN73" s="43"/>
      <c r="HO73" s="43"/>
      <c r="HP73" s="43"/>
      <c r="HQ73" s="43"/>
      <c r="HR73" s="43"/>
      <c r="HS73" s="43"/>
      <c r="HT73" s="43"/>
      <c r="HU73" s="43"/>
      <c r="HV73" s="43"/>
      <c r="HW73" s="43"/>
      <c r="HX73" s="43"/>
      <c r="HY73" s="43"/>
      <c r="HZ73" s="43"/>
      <c r="IA73" s="43"/>
      <c r="IB73" s="43"/>
      <c r="IC73" s="43"/>
      <c r="ID73" s="43"/>
      <c r="IE73" s="43"/>
      <c r="IF73" s="43"/>
      <c r="IG73" s="43"/>
      <c r="IH73" s="43"/>
      <c r="II73" s="43"/>
      <c r="IJ73" s="43"/>
      <c r="IK73" s="43"/>
      <c r="IL73" s="43"/>
      <c r="IM73" s="43"/>
      <c r="IN73" s="43"/>
      <c r="IO73" s="43"/>
      <c r="IP73" s="43"/>
      <c r="IQ73" s="43"/>
      <c r="IR73" s="43"/>
      <c r="IS73" s="43"/>
      <c r="IT73" s="43"/>
      <c r="IU73" s="43"/>
      <c r="IV73" s="43"/>
      <c r="IW73" s="43"/>
      <c r="IX73" s="43"/>
      <c r="IY73" s="43"/>
      <c r="IZ73" s="43"/>
      <c r="JA73" s="43"/>
      <c r="JB73" s="43"/>
      <c r="JC73" s="43"/>
      <c r="JD73" s="43"/>
      <c r="JE73" s="43"/>
      <c r="JF73" s="43"/>
      <c r="JG73" s="43"/>
      <c r="JH73" s="43"/>
      <c r="JI73" s="43"/>
      <c r="JJ73" s="43"/>
      <c r="JK73" s="43"/>
      <c r="JL73" s="43"/>
      <c r="JM73" s="43"/>
      <c r="JN73" s="43"/>
      <c r="JO73" s="43"/>
      <c r="JP73" s="43"/>
      <c r="JQ73" s="43"/>
      <c r="JR73" s="43"/>
      <c r="JS73" s="43"/>
      <c r="JT73" s="43"/>
      <c r="JU73" s="43"/>
      <c r="JV73" s="43"/>
      <c r="JW73" s="43"/>
      <c r="JX73" s="43"/>
      <c r="JY73" s="43"/>
      <c r="JZ73" s="43"/>
      <c r="KA73" s="43"/>
      <c r="KB73" s="43"/>
      <c r="KC73" s="43"/>
      <c r="KD73" s="43"/>
      <c r="KE73" s="43"/>
      <c r="KF73" s="43"/>
      <c r="KG73" s="43"/>
      <c r="KH73" s="43"/>
      <c r="KI73" s="43"/>
      <c r="KJ73" s="43"/>
      <c r="KK73" s="43"/>
      <c r="KL73" s="43"/>
      <c r="KM73" s="43"/>
      <c r="KN73" s="43"/>
      <c r="KO73" s="43"/>
      <c r="KP73" s="43"/>
      <c r="KQ73" s="43"/>
      <c r="KR73" s="43"/>
      <c r="KS73" s="43"/>
      <c r="KT73" s="43"/>
      <c r="KU73" s="43"/>
      <c r="KV73" s="43"/>
      <c r="KW73" s="43"/>
      <c r="KX73" s="43"/>
      <c r="KY73" s="43"/>
      <c r="KZ73" s="43"/>
      <c r="LA73" s="43"/>
      <c r="LB73" s="43"/>
      <c r="LC73" s="43"/>
      <c r="LD73" s="43"/>
      <c r="LE73" s="43"/>
      <c r="LF73" s="43"/>
      <c r="LG73" s="43"/>
      <c r="LH73" s="43"/>
      <c r="LI73" s="43"/>
      <c r="LJ73" s="43"/>
      <c r="LK73" s="43"/>
      <c r="LL73" s="43"/>
      <c r="LM73" s="43"/>
      <c r="LN73" s="43"/>
      <c r="LO73" s="43"/>
      <c r="LP73" s="43"/>
      <c r="LQ73" s="43"/>
      <c r="LR73" s="43"/>
      <c r="LS73" s="43"/>
      <c r="LT73" s="43"/>
      <c r="LU73" s="43"/>
      <c r="LV73" s="43"/>
      <c r="LW73" s="43"/>
      <c r="LX73" s="43"/>
      <c r="LY73" s="43"/>
      <c r="LZ73" s="43"/>
      <c r="MA73" s="43"/>
      <c r="MB73" s="43"/>
      <c r="MC73" s="43"/>
      <c r="MD73" s="43"/>
      <c r="ME73" s="43"/>
      <c r="MF73" s="43"/>
      <c r="MG73" s="43"/>
      <c r="MH73" s="43"/>
      <c r="MI73" s="43"/>
      <c r="MJ73" s="43"/>
      <c r="MK73" s="43"/>
      <c r="ML73" s="43"/>
      <c r="MM73" s="43"/>
      <c r="MN73" s="43"/>
      <c r="MO73" s="43"/>
      <c r="MP73" s="43"/>
      <c r="MQ73" s="43"/>
      <c r="MR73" s="43"/>
      <c r="MS73" s="43"/>
      <c r="MT73" s="43"/>
      <c r="MU73" s="43"/>
      <c r="MV73" s="43"/>
      <c r="MW73" s="43"/>
      <c r="MX73" s="43"/>
      <c r="MY73" s="43"/>
      <c r="MZ73" s="43"/>
      <c r="NA73" s="43"/>
      <c r="NB73" s="43"/>
      <c r="NC73" s="43"/>
      <c r="ND73" s="43"/>
      <c r="NE73" s="43"/>
      <c r="NF73" s="43"/>
      <c r="NG73" s="43"/>
      <c r="NH73" s="43"/>
      <c r="NI73" s="43"/>
      <c r="NJ73" s="43"/>
      <c r="NK73" s="43"/>
      <c r="NL73" s="43"/>
      <c r="NM73" s="43"/>
      <c r="NN73" s="43"/>
      <c r="NO73" s="43"/>
      <c r="NP73" s="43"/>
      <c r="NQ73" s="43"/>
      <c r="NR73" s="43"/>
      <c r="NS73" s="43"/>
      <c r="NT73" s="43"/>
      <c r="NU73" s="43"/>
      <c r="NV73" s="43"/>
      <c r="NW73" s="43"/>
      <c r="NX73" s="43"/>
      <c r="NY73" s="43"/>
      <c r="NZ73" s="43"/>
      <c r="OA73" s="43"/>
      <c r="OB73" s="43"/>
      <c r="OC73" s="43"/>
      <c r="OD73" s="43"/>
      <c r="OE73" s="43"/>
      <c r="OF73" s="43"/>
      <c r="OG73" s="43"/>
      <c r="OH73" s="43"/>
      <c r="OI73" s="43"/>
      <c r="OJ73" s="43"/>
      <c r="OK73" s="43"/>
      <c r="OL73" s="43"/>
      <c r="OM73" s="43"/>
      <c r="ON73" s="43"/>
      <c r="OO73" s="43"/>
      <c r="OP73" s="43"/>
      <c r="OQ73" s="43"/>
      <c r="OR73" s="43"/>
      <c r="OS73" s="43"/>
      <c r="OT73" s="43"/>
      <c r="OU73" s="43"/>
      <c r="OV73" s="43"/>
      <c r="OW73" s="43"/>
      <c r="OX73" s="43"/>
      <c r="OY73" s="43"/>
      <c r="OZ73" s="43"/>
      <c r="PA73" s="43"/>
      <c r="PB73" s="43"/>
      <c r="PC73" s="43"/>
      <c r="PD73" s="43"/>
      <c r="PE73" s="43"/>
      <c r="PF73" s="43"/>
      <c r="PG73" s="43"/>
      <c r="PH73" s="43"/>
      <c r="PI73" s="43"/>
      <c r="PJ73" s="43"/>
      <c r="PK73" s="43"/>
      <c r="PL73" s="43"/>
      <c r="PM73" s="43"/>
      <c r="PN73" s="43"/>
      <c r="PO73" s="43"/>
      <c r="PP73" s="43"/>
      <c r="PQ73" s="43"/>
      <c r="PR73" s="43"/>
      <c r="PS73" s="43"/>
      <c r="PT73" s="43"/>
      <c r="PU73" s="43"/>
      <c r="PV73" s="43"/>
      <c r="PW73" s="43"/>
      <c r="PX73" s="43"/>
      <c r="PY73" s="43"/>
      <c r="PZ73" s="43"/>
      <c r="QA73" s="43"/>
      <c r="QB73" s="43"/>
      <c r="QC73" s="43"/>
      <c r="QD73" s="43"/>
      <c r="QE73" s="43"/>
      <c r="QF73" s="43"/>
      <c r="QG73" s="43"/>
      <c r="QH73" s="43"/>
      <c r="QI73" s="43"/>
      <c r="QJ73" s="43"/>
      <c r="QK73" s="43"/>
      <c r="QL73" s="43"/>
      <c r="QM73" s="43"/>
      <c r="QN73" s="43"/>
      <c r="QO73" s="43"/>
      <c r="QP73" s="43"/>
      <c r="QQ73" s="43"/>
      <c r="QR73" s="43"/>
      <c r="QS73" s="43"/>
      <c r="QT73" s="43"/>
      <c r="QU73" s="43"/>
      <c r="QV73" s="43"/>
      <c r="QW73" s="43"/>
      <c r="QX73" s="43"/>
      <c r="QY73" s="43"/>
      <c r="QZ73" s="43"/>
      <c r="RA73" s="43"/>
      <c r="RB73" s="43"/>
      <c r="RC73" s="43"/>
      <c r="RD73" s="43"/>
      <c r="RE73" s="43"/>
      <c r="RF73" s="43"/>
      <c r="RG73" s="43"/>
      <c r="RH73" s="43"/>
      <c r="RI73" s="43"/>
      <c r="RJ73" s="43"/>
      <c r="RK73" s="43"/>
      <c r="RL73" s="43"/>
      <c r="RM73" s="43"/>
      <c r="RN73" s="43"/>
      <c r="RO73" s="43"/>
      <c r="RP73" s="43"/>
      <c r="RQ73" s="43"/>
      <c r="RR73" s="43"/>
      <c r="RS73" s="43"/>
      <c r="RT73" s="43"/>
      <c r="RU73" s="43"/>
      <c r="RV73" s="43"/>
      <c r="RW73" s="43"/>
      <c r="RX73" s="43"/>
      <c r="RY73" s="43"/>
      <c r="RZ73" s="43"/>
      <c r="SA73" s="43"/>
      <c r="SB73" s="43"/>
      <c r="SC73" s="43"/>
      <c r="SD73" s="43"/>
      <c r="SE73" s="43"/>
      <c r="SF73" s="43"/>
      <c r="SG73" s="43"/>
      <c r="SH73" s="43"/>
      <c r="SI73" s="43"/>
      <c r="SJ73" s="43"/>
      <c r="SK73" s="43"/>
      <c r="SL73" s="43"/>
      <c r="SM73" s="43"/>
      <c r="SN73" s="43"/>
      <c r="SO73" s="43"/>
      <c r="SP73" s="43"/>
      <c r="SQ73" s="43"/>
      <c r="SR73" s="43"/>
      <c r="SS73" s="43"/>
      <c r="ST73" s="43"/>
      <c r="SU73" s="43"/>
      <c r="SV73" s="43"/>
      <c r="SW73" s="43"/>
      <c r="SX73" s="43"/>
      <c r="SY73" s="43"/>
      <c r="SZ73" s="43"/>
      <c r="TA73" s="43"/>
      <c r="TB73" s="43"/>
      <c r="TC73" s="43"/>
      <c r="TD73" s="43"/>
      <c r="TE73" s="43"/>
      <c r="TF73" s="43"/>
      <c r="TG73" s="43"/>
      <c r="TH73" s="43"/>
      <c r="TI73" s="43"/>
      <c r="TJ73" s="43"/>
      <c r="TK73" s="43"/>
      <c r="TL73" s="43"/>
      <c r="TM73" s="43"/>
      <c r="TN73" s="43"/>
      <c r="TO73" s="43"/>
      <c r="TP73" s="43"/>
      <c r="TQ73" s="43"/>
      <c r="TR73" s="43"/>
      <c r="TS73" s="43"/>
      <c r="TT73" s="43"/>
      <c r="TU73" s="43"/>
      <c r="TV73" s="43"/>
      <c r="TW73" s="43"/>
      <c r="TX73" s="43"/>
      <c r="TY73" s="43"/>
      <c r="TZ73" s="43"/>
      <c r="UA73" s="43"/>
      <c r="UB73" s="43"/>
      <c r="UC73" s="43"/>
      <c r="UD73" s="43"/>
      <c r="UE73" s="43"/>
      <c r="UF73" s="43"/>
      <c r="UG73" s="43"/>
      <c r="UH73" s="43"/>
      <c r="UI73" s="43"/>
      <c r="UJ73" s="43"/>
      <c r="UK73" s="43"/>
      <c r="UL73" s="43"/>
      <c r="UM73" s="43"/>
      <c r="UN73" s="43"/>
      <c r="UO73" s="43"/>
      <c r="UP73" s="43"/>
      <c r="UQ73" s="43"/>
      <c r="UR73" s="43"/>
      <c r="US73" s="43"/>
      <c r="UT73" s="43"/>
      <c r="UU73" s="43"/>
      <c r="UV73" s="43"/>
      <c r="UW73" s="43"/>
      <c r="UX73" s="43"/>
      <c r="UY73" s="43"/>
      <c r="UZ73" s="43"/>
      <c r="VA73" s="43"/>
      <c r="VB73" s="43"/>
      <c r="VC73" s="43"/>
      <c r="VD73" s="43"/>
      <c r="VE73" s="43"/>
      <c r="VF73" s="43"/>
      <c r="VG73" s="43"/>
      <c r="VH73" s="43"/>
      <c r="VI73" s="43"/>
      <c r="VJ73" s="43"/>
      <c r="VK73" s="43"/>
      <c r="VL73" s="43"/>
      <c r="VM73" s="43"/>
      <c r="VN73" s="43"/>
      <c r="VO73" s="43"/>
      <c r="VP73" s="43"/>
      <c r="VQ73" s="43"/>
      <c r="VR73" s="43"/>
      <c r="VS73" s="43"/>
      <c r="VT73" s="43"/>
      <c r="VU73" s="43"/>
      <c r="VV73" s="43"/>
      <c r="VW73" s="43"/>
      <c r="VX73" s="43"/>
      <c r="VY73" s="43"/>
      <c r="VZ73" s="43"/>
      <c r="WA73" s="43"/>
      <c r="WB73" s="43"/>
      <c r="WC73" s="43"/>
      <c r="WD73" s="43"/>
      <c r="WE73" s="43"/>
      <c r="WF73" s="43"/>
      <c r="WG73" s="43"/>
      <c r="WH73" s="43"/>
      <c r="WI73" s="43"/>
      <c r="WJ73" s="43"/>
      <c r="WK73" s="43"/>
      <c r="WL73" s="43"/>
      <c r="WM73" s="43"/>
      <c r="WN73" s="43"/>
      <c r="WO73" s="43"/>
      <c r="WP73" s="43"/>
      <c r="WQ73" s="43"/>
      <c r="WR73" s="43"/>
      <c r="WS73" s="43"/>
      <c r="WT73" s="43"/>
      <c r="WU73" s="43"/>
      <c r="WV73" s="43"/>
      <c r="WW73" s="43"/>
      <c r="WX73" s="43"/>
      <c r="WY73" s="43"/>
      <c r="WZ73" s="43"/>
      <c r="XA73" s="43"/>
      <c r="XB73" s="43"/>
      <c r="XC73" s="43"/>
      <c r="XD73" s="43"/>
      <c r="XE73" s="43"/>
      <c r="XF73" s="43"/>
      <c r="XG73" s="43"/>
      <c r="XH73" s="43"/>
      <c r="XI73" s="43"/>
      <c r="XJ73" s="43"/>
      <c r="XK73" s="43"/>
      <c r="XL73" s="43"/>
      <c r="XM73" s="43"/>
      <c r="XN73" s="43"/>
      <c r="XO73" s="43"/>
      <c r="XP73" s="43"/>
      <c r="XQ73" s="43"/>
      <c r="XR73" s="43"/>
      <c r="XS73" s="43"/>
      <c r="XT73" s="43"/>
      <c r="XU73" s="43"/>
      <c r="XV73" s="43"/>
      <c r="XW73" s="43"/>
      <c r="XX73" s="43"/>
      <c r="XY73" s="43"/>
      <c r="XZ73" s="43"/>
      <c r="YA73" s="43"/>
      <c r="YB73" s="43"/>
      <c r="YC73" s="43"/>
      <c r="YD73" s="43"/>
      <c r="YE73" s="43"/>
      <c r="YF73" s="43"/>
      <c r="YG73" s="43"/>
      <c r="YH73" s="43"/>
      <c r="YI73" s="43"/>
      <c r="YJ73" s="43"/>
      <c r="YK73" s="43"/>
      <c r="YL73" s="43"/>
      <c r="YM73" s="43"/>
      <c r="YN73" s="43"/>
      <c r="YO73" s="43"/>
      <c r="YP73" s="43"/>
      <c r="YQ73" s="43"/>
      <c r="YR73" s="43"/>
      <c r="YS73" s="43"/>
      <c r="YT73" s="43"/>
      <c r="YU73" s="43"/>
      <c r="YV73" s="43"/>
      <c r="YW73" s="43"/>
      <c r="YX73" s="43"/>
      <c r="YY73" s="43"/>
      <c r="YZ73" s="43"/>
      <c r="ZA73" s="43"/>
      <c r="ZB73" s="43"/>
      <c r="ZC73" s="43"/>
      <c r="ZD73" s="43"/>
      <c r="ZE73" s="43"/>
      <c r="ZF73" s="43"/>
      <c r="ZG73" s="43"/>
      <c r="ZH73" s="43"/>
      <c r="ZI73" s="43"/>
      <c r="ZJ73" s="43"/>
      <c r="ZK73" s="43"/>
      <c r="ZL73" s="43"/>
      <c r="ZM73" s="43"/>
      <c r="ZN73" s="43"/>
      <c r="ZO73" s="43"/>
      <c r="ZP73" s="43"/>
      <c r="ZQ73" s="43"/>
      <c r="ZR73" s="43"/>
      <c r="ZS73" s="43"/>
      <c r="ZT73" s="43"/>
      <c r="ZU73" s="43"/>
      <c r="ZV73" s="43"/>
      <c r="ZW73" s="43"/>
      <c r="ZX73" s="43"/>
      <c r="ZY73" s="43"/>
      <c r="ZZ73" s="43"/>
      <c r="AAA73" s="43"/>
      <c r="AAB73" s="43"/>
      <c r="AAC73" s="43"/>
      <c r="AAD73" s="43"/>
      <c r="AAE73" s="43"/>
      <c r="AAF73" s="43"/>
      <c r="AAG73" s="43"/>
      <c r="AAH73" s="43"/>
      <c r="AAI73" s="43"/>
      <c r="AAJ73" s="43"/>
      <c r="AAK73" s="43"/>
      <c r="AAL73" s="43"/>
      <c r="AAM73" s="43"/>
      <c r="AAN73" s="43"/>
      <c r="AAO73" s="43"/>
      <c r="AAP73" s="43"/>
      <c r="AAQ73" s="43"/>
      <c r="AAR73" s="43"/>
      <c r="AAS73" s="43"/>
      <c r="AAT73" s="43"/>
      <c r="AAU73" s="43"/>
      <c r="AAV73" s="43"/>
      <c r="AAW73" s="43"/>
      <c r="AAX73" s="43"/>
      <c r="AAY73" s="43"/>
      <c r="AAZ73" s="43"/>
      <c r="ABA73" s="43"/>
      <c r="ABB73" s="43"/>
      <c r="ABC73" s="43"/>
      <c r="ABD73" s="43"/>
      <c r="ABE73" s="43"/>
      <c r="ABF73" s="43"/>
      <c r="ABG73" s="43"/>
      <c r="ABH73" s="43"/>
      <c r="ABI73" s="43"/>
      <c r="ABJ73" s="43"/>
      <c r="ABK73" s="43"/>
      <c r="ABL73" s="43"/>
      <c r="ABM73" s="43"/>
      <c r="ABN73" s="43"/>
      <c r="ABO73" s="43"/>
      <c r="ABP73" s="43"/>
      <c r="ABQ73" s="43"/>
      <c r="ABR73" s="43"/>
      <c r="ABS73" s="43"/>
      <c r="ABT73" s="43"/>
      <c r="ABU73" s="43"/>
      <c r="ABV73" s="43"/>
      <c r="ABW73" s="43"/>
      <c r="ABX73" s="43"/>
      <c r="ABY73" s="43"/>
      <c r="ABZ73" s="43"/>
      <c r="ACA73" s="43"/>
      <c r="ACB73" s="43"/>
      <c r="ACC73" s="43"/>
      <c r="ACD73" s="43"/>
      <c r="ACE73" s="43"/>
      <c r="ACF73" s="43"/>
      <c r="ACG73" s="43"/>
      <c r="ACH73" s="43"/>
      <c r="ACI73" s="43"/>
      <c r="ACJ73" s="43"/>
      <c r="ACK73" s="43"/>
      <c r="ACL73" s="43"/>
      <c r="ACM73" s="43"/>
      <c r="ACN73" s="43"/>
      <c r="ACO73" s="43"/>
      <c r="ACP73" s="43"/>
      <c r="ACQ73" s="43"/>
      <c r="ACR73" s="43"/>
      <c r="ACS73" s="43"/>
      <c r="ACT73" s="43"/>
      <c r="ACU73" s="43"/>
      <c r="ACV73" s="43"/>
      <c r="ACW73" s="43"/>
      <c r="ACX73" s="43"/>
      <c r="ACY73" s="43"/>
      <c r="ACZ73" s="43"/>
      <c r="ADA73" s="43"/>
      <c r="ADB73" s="43"/>
      <c r="ADC73" s="43"/>
      <c r="ADD73" s="43"/>
      <c r="ADE73" s="43"/>
      <c r="ADF73" s="43"/>
      <c r="ADG73" s="43"/>
      <c r="ADH73" s="43"/>
      <c r="ADI73" s="43"/>
      <c r="ADJ73" s="43"/>
      <c r="ADK73" s="43"/>
      <c r="ADL73" s="43"/>
      <c r="ADM73" s="43"/>
      <c r="ADN73" s="43"/>
      <c r="ADO73" s="43"/>
      <c r="ADP73" s="43"/>
      <c r="ADQ73" s="43"/>
      <c r="ADR73" s="43"/>
      <c r="ADS73" s="43"/>
      <c r="ADT73" s="43"/>
      <c r="ADU73" s="43"/>
      <c r="ADV73" s="43"/>
      <c r="ADW73" s="43"/>
      <c r="ADX73" s="43"/>
      <c r="ADY73" s="43"/>
      <c r="ADZ73" s="43"/>
      <c r="AEA73" s="43"/>
      <c r="AEB73" s="43"/>
      <c r="AEC73" s="43"/>
      <c r="AED73" s="43"/>
      <c r="AEE73" s="43"/>
      <c r="AEF73" s="43"/>
      <c r="AEG73" s="43"/>
      <c r="AEH73" s="43"/>
      <c r="AEI73" s="43"/>
      <c r="AEJ73" s="43"/>
      <c r="AEK73" s="43"/>
      <c r="AEL73" s="43"/>
      <c r="AEM73" s="43"/>
      <c r="AEN73" s="43"/>
      <c r="AEO73" s="43"/>
      <c r="AEP73" s="43"/>
      <c r="AEQ73" s="43"/>
      <c r="AER73" s="43"/>
      <c r="AES73" s="43"/>
      <c r="AET73" s="43"/>
      <c r="AEU73" s="43"/>
      <c r="AEV73" s="43"/>
      <c r="AEW73" s="43"/>
      <c r="AEX73" s="43"/>
      <c r="AEY73" s="43"/>
      <c r="AEZ73" s="43"/>
      <c r="AFA73" s="43"/>
      <c r="AFB73" s="43"/>
      <c r="AFC73" s="43"/>
      <c r="AFD73" s="43"/>
      <c r="AFE73" s="43"/>
      <c r="AFF73" s="43"/>
      <c r="AFG73" s="43"/>
      <c r="AFH73" s="43"/>
      <c r="AFI73" s="43"/>
      <c r="AFJ73" s="43"/>
      <c r="AFK73" s="43"/>
      <c r="AFL73" s="43"/>
      <c r="AFM73" s="43"/>
      <c r="AFN73" s="43"/>
      <c r="AFO73" s="43"/>
      <c r="AFP73" s="43"/>
      <c r="AFQ73" s="43"/>
      <c r="AFR73" s="43"/>
      <c r="AFS73" s="43"/>
      <c r="AFT73" s="43"/>
      <c r="AFU73" s="43"/>
      <c r="AFV73" s="43"/>
      <c r="AFW73" s="43"/>
      <c r="AFX73" s="43"/>
      <c r="AFY73" s="43"/>
      <c r="AFZ73" s="43"/>
      <c r="AGA73" s="43"/>
      <c r="AGB73" s="43"/>
      <c r="AGC73" s="43"/>
      <c r="AGD73" s="43"/>
      <c r="AGE73" s="43"/>
      <c r="AGF73" s="43"/>
      <c r="AGG73" s="43"/>
      <c r="AGH73" s="43"/>
      <c r="AGI73" s="43"/>
      <c r="AGJ73" s="43"/>
      <c r="AGK73" s="43"/>
      <c r="AGL73" s="43"/>
      <c r="AGM73" s="43"/>
      <c r="AGN73" s="43"/>
      <c r="AGO73" s="43"/>
      <c r="AGP73" s="43"/>
      <c r="AGQ73" s="43"/>
      <c r="AGR73" s="43"/>
      <c r="AGS73" s="43"/>
      <c r="AGT73" s="43"/>
      <c r="AGU73" s="43"/>
      <c r="AGV73" s="43"/>
      <c r="AGW73" s="43"/>
      <c r="AGX73" s="43"/>
      <c r="AGY73" s="43"/>
      <c r="AGZ73" s="43"/>
      <c r="AHA73" s="43"/>
      <c r="AHB73" s="43"/>
      <c r="AHC73" s="43"/>
      <c r="AHD73" s="43"/>
      <c r="AHE73" s="43"/>
      <c r="AHF73" s="43"/>
      <c r="AHG73" s="43"/>
      <c r="AHH73" s="43"/>
      <c r="AHI73" s="43"/>
      <c r="AHJ73" s="43"/>
      <c r="AHK73" s="43"/>
      <c r="AHL73" s="43"/>
      <c r="AHM73" s="43"/>
      <c r="AHN73" s="43"/>
      <c r="AHO73" s="43"/>
      <c r="AHP73" s="43"/>
      <c r="AHQ73" s="43"/>
      <c r="AHR73" s="43"/>
      <c r="AHS73" s="43"/>
      <c r="AHT73" s="43"/>
      <c r="AHU73" s="43"/>
      <c r="AHV73" s="43"/>
      <c r="AHW73" s="43"/>
      <c r="AHX73" s="43"/>
      <c r="AHY73" s="43"/>
      <c r="AHZ73" s="43"/>
      <c r="AIA73" s="43"/>
      <c r="AIB73" s="43"/>
      <c r="AIC73" s="43"/>
      <c r="AID73" s="43"/>
      <c r="AIE73" s="43"/>
      <c r="AIF73" s="43"/>
      <c r="AIG73" s="43"/>
      <c r="AIH73" s="43"/>
      <c r="AII73" s="43"/>
      <c r="AIJ73" s="43"/>
      <c r="AIK73" s="43"/>
      <c r="AIL73" s="43"/>
      <c r="AIM73" s="43"/>
      <c r="AIN73" s="43"/>
      <c r="AIO73" s="43"/>
      <c r="AIP73" s="43"/>
      <c r="AIQ73" s="43"/>
      <c r="AIR73" s="43"/>
      <c r="AIS73" s="43"/>
      <c r="AIT73" s="43"/>
      <c r="AIU73" s="43"/>
      <c r="AIV73" s="43"/>
      <c r="AIW73" s="43"/>
      <c r="AIX73" s="43"/>
      <c r="AIY73" s="43"/>
      <c r="AIZ73" s="43"/>
      <c r="AJA73" s="43"/>
      <c r="AJB73" s="43"/>
      <c r="AJC73" s="43"/>
      <c r="AJD73" s="43"/>
      <c r="AJE73" s="43"/>
      <c r="AJF73" s="43"/>
      <c r="AJG73" s="43"/>
      <c r="AJH73" s="43"/>
      <c r="AJI73" s="43"/>
      <c r="AJJ73" s="43"/>
      <c r="AJK73" s="43"/>
      <c r="AJL73" s="43"/>
      <c r="AJM73" s="43"/>
      <c r="AJN73" s="43"/>
      <c r="AJO73" s="43"/>
      <c r="AJP73" s="43"/>
      <c r="AJQ73" s="43"/>
      <c r="AJR73" s="43"/>
      <c r="AJS73" s="43"/>
      <c r="AJT73" s="43"/>
      <c r="AJU73" s="43"/>
      <c r="AJV73" s="43"/>
      <c r="AJW73" s="43"/>
      <c r="AJX73" s="43"/>
      <c r="AJY73" s="43"/>
      <c r="AJZ73" s="43"/>
      <c r="AKA73" s="43"/>
      <c r="AKB73" s="43"/>
      <c r="AKC73" s="43"/>
      <c r="AKD73" s="43"/>
      <c r="AKE73" s="43"/>
      <c r="AKF73" s="43"/>
      <c r="AKG73" s="43"/>
      <c r="AKH73" s="43"/>
      <c r="AKI73" s="43"/>
      <c r="AKJ73" s="43"/>
      <c r="AKK73" s="43"/>
      <c r="AKL73" s="43"/>
      <c r="AKM73" s="43"/>
      <c r="AKN73" s="43"/>
      <c r="AKO73" s="43"/>
      <c r="AKP73" s="43"/>
      <c r="AKQ73" s="43"/>
      <c r="AKR73" s="43"/>
      <c r="AKS73" s="43"/>
      <c r="AKT73" s="43"/>
      <c r="AKU73" s="43"/>
      <c r="AKV73" s="43"/>
      <c r="AKW73" s="43"/>
      <c r="AKX73" s="43"/>
      <c r="AKY73" s="43"/>
      <c r="AKZ73" s="43"/>
      <c r="ALA73" s="43"/>
      <c r="ALB73" s="43"/>
      <c r="ALC73" s="43"/>
      <c r="ALD73" s="43"/>
      <c r="ALE73" s="43"/>
      <c r="ALF73" s="43"/>
      <c r="ALG73" s="43"/>
      <c r="ALH73" s="43"/>
      <c r="ALI73" s="43"/>
      <c r="ALJ73" s="43"/>
      <c r="ALK73" s="43"/>
      <c r="ALL73" s="43"/>
      <c r="ALM73" s="43"/>
      <c r="ALN73" s="43"/>
      <c r="ALO73" s="43"/>
      <c r="ALP73" s="43"/>
      <c r="ALQ73" s="43"/>
      <c r="ALR73" s="43"/>
      <c r="ALS73" s="43"/>
      <c r="ALT73" s="43"/>
      <c r="ALU73" s="43"/>
      <c r="ALV73" s="43"/>
      <c r="ALW73" s="43"/>
      <c r="ALX73" s="43"/>
      <c r="ALY73" s="43"/>
      <c r="ALZ73" s="43"/>
      <c r="AMA73" s="43"/>
      <c r="AMB73" s="43"/>
      <c r="AMC73" s="43"/>
      <c r="AMD73" s="43"/>
      <c r="AME73" s="43"/>
      <c r="AMF73" s="43"/>
      <c r="AMG73" s="43"/>
      <c r="AMH73" s="43"/>
      <c r="AMI73" s="43"/>
    </row>
    <row r="74" spans="1:1023" x14ac:dyDescent="0.25">
      <c r="A74" s="50" t="s">
        <v>182</v>
      </c>
      <c r="B74" s="21" t="s">
        <v>59</v>
      </c>
      <c r="C74" s="22" t="s">
        <v>60</v>
      </c>
      <c r="D74" s="13" t="s">
        <v>25</v>
      </c>
      <c r="E74" s="13">
        <v>1</v>
      </c>
      <c r="F74" s="14">
        <f>E74*$C$10</f>
        <v>5</v>
      </c>
      <c r="G74" s="15" t="s">
        <v>26</v>
      </c>
      <c r="H74" s="75" t="s">
        <v>280</v>
      </c>
      <c r="I74" s="16">
        <v>5</v>
      </c>
      <c r="J74" s="16"/>
    </row>
    <row r="75" spans="1:1023" x14ac:dyDescent="0.25">
      <c r="A75" s="50" t="s">
        <v>183</v>
      </c>
      <c r="B75" s="21" t="s">
        <v>61</v>
      </c>
      <c r="C75" s="22" t="s">
        <v>62</v>
      </c>
      <c r="D75" s="13" t="s">
        <v>25</v>
      </c>
      <c r="E75" s="13">
        <v>1</v>
      </c>
      <c r="F75" s="14">
        <f>E75*$C$10</f>
        <v>5</v>
      </c>
      <c r="G75" s="15" t="s">
        <v>26</v>
      </c>
      <c r="H75" s="75" t="s">
        <v>280</v>
      </c>
      <c r="I75" s="16">
        <v>5</v>
      </c>
      <c r="J75" s="16"/>
    </row>
    <row r="76" spans="1:1023" ht="18" customHeight="1" x14ac:dyDescent="0.25">
      <c r="A76" s="62" t="s">
        <v>65</v>
      </c>
      <c r="B76" s="62"/>
      <c r="C76" s="62"/>
      <c r="D76" s="62"/>
      <c r="E76" s="62"/>
      <c r="F76" s="62"/>
      <c r="G76" s="62"/>
      <c r="H76" s="62"/>
      <c r="I76" s="62"/>
      <c r="J76" s="62"/>
    </row>
    <row r="77" spans="1:1023" ht="15" customHeight="1" x14ac:dyDescent="0.25">
      <c r="A77" s="63" t="s">
        <v>66</v>
      </c>
      <c r="B77" s="63"/>
      <c r="C77" s="63"/>
      <c r="D77" s="63"/>
      <c r="E77" s="63"/>
      <c r="F77" s="63"/>
      <c r="G77" s="63"/>
      <c r="H77" s="63"/>
      <c r="I77" s="63"/>
      <c r="J77" s="63"/>
    </row>
    <row r="78" spans="1:1023" ht="13.15" customHeight="1" x14ac:dyDescent="0.25">
      <c r="A78" s="64" t="s">
        <v>13</v>
      </c>
      <c r="B78" s="64"/>
      <c r="C78" s="64"/>
      <c r="D78" s="64"/>
      <c r="E78" s="64"/>
      <c r="F78" s="64"/>
      <c r="G78" s="64"/>
      <c r="H78" s="64"/>
      <c r="I78" s="64"/>
      <c r="J78" s="64"/>
    </row>
    <row r="79" spans="1:1023" s="42" customFormat="1" ht="51" x14ac:dyDescent="0.25">
      <c r="A79" s="40" t="s">
        <v>14</v>
      </c>
      <c r="B79" s="39" t="s">
        <v>15</v>
      </c>
      <c r="C79" s="39" t="s">
        <v>16</v>
      </c>
      <c r="D79" s="39" t="s">
        <v>17</v>
      </c>
      <c r="E79" s="39" t="s">
        <v>18</v>
      </c>
      <c r="F79" s="39" t="s">
        <v>19</v>
      </c>
      <c r="G79" s="39" t="s">
        <v>20</v>
      </c>
      <c r="H79" s="41" t="s">
        <v>21</v>
      </c>
      <c r="I79" s="41" t="s">
        <v>22</v>
      </c>
      <c r="J79" s="40" t="s">
        <v>23</v>
      </c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  <c r="GS79" s="43"/>
      <c r="GT79" s="43"/>
      <c r="GU79" s="43"/>
      <c r="GV79" s="43"/>
      <c r="GW79" s="43"/>
      <c r="GX79" s="43"/>
      <c r="GY79" s="43"/>
      <c r="GZ79" s="43"/>
      <c r="HA79" s="43"/>
      <c r="HB79" s="43"/>
      <c r="HC79" s="43"/>
      <c r="HD79" s="43"/>
      <c r="HE79" s="43"/>
      <c r="HF79" s="43"/>
      <c r="HG79" s="43"/>
      <c r="HH79" s="43"/>
      <c r="HI79" s="43"/>
      <c r="HJ79" s="43"/>
      <c r="HK79" s="43"/>
      <c r="HL79" s="43"/>
      <c r="HM79" s="43"/>
      <c r="HN79" s="43"/>
      <c r="HO79" s="43"/>
      <c r="HP79" s="43"/>
      <c r="HQ79" s="43"/>
      <c r="HR79" s="43"/>
      <c r="HS79" s="43"/>
      <c r="HT79" s="43"/>
      <c r="HU79" s="43"/>
      <c r="HV79" s="43"/>
      <c r="HW79" s="43"/>
      <c r="HX79" s="43"/>
      <c r="HY79" s="43"/>
      <c r="HZ79" s="43"/>
      <c r="IA79" s="43"/>
      <c r="IB79" s="43"/>
      <c r="IC79" s="43"/>
      <c r="ID79" s="43"/>
      <c r="IE79" s="43"/>
      <c r="IF79" s="43"/>
      <c r="IG79" s="43"/>
      <c r="IH79" s="43"/>
      <c r="II79" s="43"/>
      <c r="IJ79" s="43"/>
      <c r="IK79" s="43"/>
      <c r="IL79" s="43"/>
      <c r="IM79" s="43"/>
      <c r="IN79" s="43"/>
      <c r="IO79" s="43"/>
      <c r="IP79" s="43"/>
      <c r="IQ79" s="43"/>
      <c r="IR79" s="43"/>
      <c r="IS79" s="43"/>
      <c r="IT79" s="43"/>
      <c r="IU79" s="43"/>
      <c r="IV79" s="43"/>
      <c r="IW79" s="43"/>
      <c r="IX79" s="43"/>
      <c r="IY79" s="43"/>
      <c r="IZ79" s="43"/>
      <c r="JA79" s="43"/>
      <c r="JB79" s="43"/>
      <c r="JC79" s="43"/>
      <c r="JD79" s="43"/>
      <c r="JE79" s="43"/>
      <c r="JF79" s="43"/>
      <c r="JG79" s="43"/>
      <c r="JH79" s="43"/>
      <c r="JI79" s="43"/>
      <c r="JJ79" s="43"/>
      <c r="JK79" s="43"/>
      <c r="JL79" s="43"/>
      <c r="JM79" s="43"/>
      <c r="JN79" s="43"/>
      <c r="JO79" s="43"/>
      <c r="JP79" s="43"/>
      <c r="JQ79" s="43"/>
      <c r="JR79" s="43"/>
      <c r="JS79" s="43"/>
      <c r="JT79" s="43"/>
      <c r="JU79" s="43"/>
      <c r="JV79" s="43"/>
      <c r="JW79" s="43"/>
      <c r="JX79" s="43"/>
      <c r="JY79" s="43"/>
      <c r="JZ79" s="43"/>
      <c r="KA79" s="43"/>
      <c r="KB79" s="43"/>
      <c r="KC79" s="43"/>
      <c r="KD79" s="43"/>
      <c r="KE79" s="43"/>
      <c r="KF79" s="43"/>
      <c r="KG79" s="43"/>
      <c r="KH79" s="43"/>
      <c r="KI79" s="43"/>
      <c r="KJ79" s="43"/>
      <c r="KK79" s="43"/>
      <c r="KL79" s="43"/>
      <c r="KM79" s="43"/>
      <c r="KN79" s="43"/>
      <c r="KO79" s="43"/>
      <c r="KP79" s="43"/>
      <c r="KQ79" s="43"/>
      <c r="KR79" s="43"/>
      <c r="KS79" s="43"/>
      <c r="KT79" s="43"/>
      <c r="KU79" s="43"/>
      <c r="KV79" s="43"/>
      <c r="KW79" s="43"/>
      <c r="KX79" s="43"/>
      <c r="KY79" s="43"/>
      <c r="KZ79" s="43"/>
      <c r="LA79" s="43"/>
      <c r="LB79" s="43"/>
      <c r="LC79" s="43"/>
      <c r="LD79" s="43"/>
      <c r="LE79" s="43"/>
      <c r="LF79" s="43"/>
      <c r="LG79" s="43"/>
      <c r="LH79" s="43"/>
      <c r="LI79" s="43"/>
      <c r="LJ79" s="43"/>
      <c r="LK79" s="43"/>
      <c r="LL79" s="43"/>
      <c r="LM79" s="43"/>
      <c r="LN79" s="43"/>
      <c r="LO79" s="43"/>
      <c r="LP79" s="43"/>
      <c r="LQ79" s="43"/>
      <c r="LR79" s="43"/>
      <c r="LS79" s="43"/>
      <c r="LT79" s="43"/>
      <c r="LU79" s="43"/>
      <c r="LV79" s="43"/>
      <c r="LW79" s="43"/>
      <c r="LX79" s="43"/>
      <c r="LY79" s="43"/>
      <c r="LZ79" s="43"/>
      <c r="MA79" s="43"/>
      <c r="MB79" s="43"/>
      <c r="MC79" s="43"/>
      <c r="MD79" s="43"/>
      <c r="ME79" s="43"/>
      <c r="MF79" s="43"/>
      <c r="MG79" s="43"/>
      <c r="MH79" s="43"/>
      <c r="MI79" s="43"/>
      <c r="MJ79" s="43"/>
      <c r="MK79" s="43"/>
      <c r="ML79" s="43"/>
      <c r="MM79" s="43"/>
      <c r="MN79" s="43"/>
      <c r="MO79" s="43"/>
      <c r="MP79" s="43"/>
      <c r="MQ79" s="43"/>
      <c r="MR79" s="43"/>
      <c r="MS79" s="43"/>
      <c r="MT79" s="43"/>
      <c r="MU79" s="43"/>
      <c r="MV79" s="43"/>
      <c r="MW79" s="43"/>
      <c r="MX79" s="43"/>
      <c r="MY79" s="43"/>
      <c r="MZ79" s="43"/>
      <c r="NA79" s="43"/>
      <c r="NB79" s="43"/>
      <c r="NC79" s="43"/>
      <c r="ND79" s="43"/>
      <c r="NE79" s="43"/>
      <c r="NF79" s="43"/>
      <c r="NG79" s="43"/>
      <c r="NH79" s="43"/>
      <c r="NI79" s="43"/>
      <c r="NJ79" s="43"/>
      <c r="NK79" s="43"/>
      <c r="NL79" s="43"/>
      <c r="NM79" s="43"/>
      <c r="NN79" s="43"/>
      <c r="NO79" s="43"/>
      <c r="NP79" s="43"/>
      <c r="NQ79" s="43"/>
      <c r="NR79" s="43"/>
      <c r="NS79" s="43"/>
      <c r="NT79" s="43"/>
      <c r="NU79" s="43"/>
      <c r="NV79" s="43"/>
      <c r="NW79" s="43"/>
      <c r="NX79" s="43"/>
      <c r="NY79" s="43"/>
      <c r="NZ79" s="43"/>
      <c r="OA79" s="43"/>
      <c r="OB79" s="43"/>
      <c r="OC79" s="43"/>
      <c r="OD79" s="43"/>
      <c r="OE79" s="43"/>
      <c r="OF79" s="43"/>
      <c r="OG79" s="43"/>
      <c r="OH79" s="43"/>
      <c r="OI79" s="43"/>
      <c r="OJ79" s="43"/>
      <c r="OK79" s="43"/>
      <c r="OL79" s="43"/>
      <c r="OM79" s="43"/>
      <c r="ON79" s="43"/>
      <c r="OO79" s="43"/>
      <c r="OP79" s="43"/>
      <c r="OQ79" s="43"/>
      <c r="OR79" s="43"/>
      <c r="OS79" s="43"/>
      <c r="OT79" s="43"/>
      <c r="OU79" s="43"/>
      <c r="OV79" s="43"/>
      <c r="OW79" s="43"/>
      <c r="OX79" s="43"/>
      <c r="OY79" s="43"/>
      <c r="OZ79" s="43"/>
      <c r="PA79" s="43"/>
      <c r="PB79" s="43"/>
      <c r="PC79" s="43"/>
      <c r="PD79" s="43"/>
      <c r="PE79" s="43"/>
      <c r="PF79" s="43"/>
      <c r="PG79" s="43"/>
      <c r="PH79" s="43"/>
      <c r="PI79" s="43"/>
      <c r="PJ79" s="43"/>
      <c r="PK79" s="43"/>
      <c r="PL79" s="43"/>
      <c r="PM79" s="43"/>
      <c r="PN79" s="43"/>
      <c r="PO79" s="43"/>
      <c r="PP79" s="43"/>
      <c r="PQ79" s="43"/>
      <c r="PR79" s="43"/>
      <c r="PS79" s="43"/>
      <c r="PT79" s="43"/>
      <c r="PU79" s="43"/>
      <c r="PV79" s="43"/>
      <c r="PW79" s="43"/>
      <c r="PX79" s="43"/>
      <c r="PY79" s="43"/>
      <c r="PZ79" s="43"/>
      <c r="QA79" s="43"/>
      <c r="QB79" s="43"/>
      <c r="QC79" s="43"/>
      <c r="QD79" s="43"/>
      <c r="QE79" s="43"/>
      <c r="QF79" s="43"/>
      <c r="QG79" s="43"/>
      <c r="QH79" s="43"/>
      <c r="QI79" s="43"/>
      <c r="QJ79" s="43"/>
      <c r="QK79" s="43"/>
      <c r="QL79" s="43"/>
      <c r="QM79" s="43"/>
      <c r="QN79" s="43"/>
      <c r="QO79" s="43"/>
      <c r="QP79" s="43"/>
      <c r="QQ79" s="43"/>
      <c r="QR79" s="43"/>
      <c r="QS79" s="43"/>
      <c r="QT79" s="43"/>
      <c r="QU79" s="43"/>
      <c r="QV79" s="43"/>
      <c r="QW79" s="43"/>
      <c r="QX79" s="43"/>
      <c r="QY79" s="43"/>
      <c r="QZ79" s="43"/>
      <c r="RA79" s="43"/>
      <c r="RB79" s="43"/>
      <c r="RC79" s="43"/>
      <c r="RD79" s="43"/>
      <c r="RE79" s="43"/>
      <c r="RF79" s="43"/>
      <c r="RG79" s="43"/>
      <c r="RH79" s="43"/>
      <c r="RI79" s="43"/>
      <c r="RJ79" s="43"/>
      <c r="RK79" s="43"/>
      <c r="RL79" s="43"/>
      <c r="RM79" s="43"/>
      <c r="RN79" s="43"/>
      <c r="RO79" s="43"/>
      <c r="RP79" s="43"/>
      <c r="RQ79" s="43"/>
      <c r="RR79" s="43"/>
      <c r="RS79" s="43"/>
      <c r="RT79" s="43"/>
      <c r="RU79" s="43"/>
      <c r="RV79" s="43"/>
      <c r="RW79" s="43"/>
      <c r="RX79" s="43"/>
      <c r="RY79" s="43"/>
      <c r="RZ79" s="43"/>
      <c r="SA79" s="43"/>
      <c r="SB79" s="43"/>
      <c r="SC79" s="43"/>
      <c r="SD79" s="43"/>
      <c r="SE79" s="43"/>
      <c r="SF79" s="43"/>
      <c r="SG79" s="43"/>
      <c r="SH79" s="43"/>
      <c r="SI79" s="43"/>
      <c r="SJ79" s="43"/>
      <c r="SK79" s="43"/>
      <c r="SL79" s="43"/>
      <c r="SM79" s="43"/>
      <c r="SN79" s="43"/>
      <c r="SO79" s="43"/>
      <c r="SP79" s="43"/>
      <c r="SQ79" s="43"/>
      <c r="SR79" s="43"/>
      <c r="SS79" s="43"/>
      <c r="ST79" s="43"/>
      <c r="SU79" s="43"/>
      <c r="SV79" s="43"/>
      <c r="SW79" s="43"/>
      <c r="SX79" s="43"/>
      <c r="SY79" s="43"/>
      <c r="SZ79" s="43"/>
      <c r="TA79" s="43"/>
      <c r="TB79" s="43"/>
      <c r="TC79" s="43"/>
      <c r="TD79" s="43"/>
      <c r="TE79" s="43"/>
      <c r="TF79" s="43"/>
      <c r="TG79" s="43"/>
      <c r="TH79" s="43"/>
      <c r="TI79" s="43"/>
      <c r="TJ79" s="43"/>
      <c r="TK79" s="43"/>
      <c r="TL79" s="43"/>
      <c r="TM79" s="43"/>
      <c r="TN79" s="43"/>
      <c r="TO79" s="43"/>
      <c r="TP79" s="43"/>
      <c r="TQ79" s="43"/>
      <c r="TR79" s="43"/>
      <c r="TS79" s="43"/>
      <c r="TT79" s="43"/>
      <c r="TU79" s="43"/>
      <c r="TV79" s="43"/>
      <c r="TW79" s="43"/>
      <c r="TX79" s="43"/>
      <c r="TY79" s="43"/>
      <c r="TZ79" s="43"/>
      <c r="UA79" s="43"/>
      <c r="UB79" s="43"/>
      <c r="UC79" s="43"/>
      <c r="UD79" s="43"/>
      <c r="UE79" s="43"/>
      <c r="UF79" s="43"/>
      <c r="UG79" s="43"/>
      <c r="UH79" s="43"/>
      <c r="UI79" s="43"/>
      <c r="UJ79" s="43"/>
      <c r="UK79" s="43"/>
      <c r="UL79" s="43"/>
      <c r="UM79" s="43"/>
      <c r="UN79" s="43"/>
      <c r="UO79" s="43"/>
      <c r="UP79" s="43"/>
      <c r="UQ79" s="43"/>
      <c r="UR79" s="43"/>
      <c r="US79" s="43"/>
      <c r="UT79" s="43"/>
      <c r="UU79" s="43"/>
      <c r="UV79" s="43"/>
      <c r="UW79" s="43"/>
      <c r="UX79" s="43"/>
      <c r="UY79" s="43"/>
      <c r="UZ79" s="43"/>
      <c r="VA79" s="43"/>
      <c r="VB79" s="43"/>
      <c r="VC79" s="43"/>
      <c r="VD79" s="43"/>
      <c r="VE79" s="43"/>
      <c r="VF79" s="43"/>
      <c r="VG79" s="43"/>
      <c r="VH79" s="43"/>
      <c r="VI79" s="43"/>
      <c r="VJ79" s="43"/>
      <c r="VK79" s="43"/>
      <c r="VL79" s="43"/>
      <c r="VM79" s="43"/>
      <c r="VN79" s="43"/>
      <c r="VO79" s="43"/>
      <c r="VP79" s="43"/>
      <c r="VQ79" s="43"/>
      <c r="VR79" s="43"/>
      <c r="VS79" s="43"/>
      <c r="VT79" s="43"/>
      <c r="VU79" s="43"/>
      <c r="VV79" s="43"/>
      <c r="VW79" s="43"/>
      <c r="VX79" s="43"/>
      <c r="VY79" s="43"/>
      <c r="VZ79" s="43"/>
      <c r="WA79" s="43"/>
      <c r="WB79" s="43"/>
      <c r="WC79" s="43"/>
      <c r="WD79" s="43"/>
      <c r="WE79" s="43"/>
      <c r="WF79" s="43"/>
      <c r="WG79" s="43"/>
      <c r="WH79" s="43"/>
      <c r="WI79" s="43"/>
      <c r="WJ79" s="43"/>
      <c r="WK79" s="43"/>
      <c r="WL79" s="43"/>
      <c r="WM79" s="43"/>
      <c r="WN79" s="43"/>
      <c r="WO79" s="43"/>
      <c r="WP79" s="43"/>
      <c r="WQ79" s="43"/>
      <c r="WR79" s="43"/>
      <c r="WS79" s="43"/>
      <c r="WT79" s="43"/>
      <c r="WU79" s="43"/>
      <c r="WV79" s="43"/>
      <c r="WW79" s="43"/>
      <c r="WX79" s="43"/>
      <c r="WY79" s="43"/>
      <c r="WZ79" s="43"/>
      <c r="XA79" s="43"/>
      <c r="XB79" s="43"/>
      <c r="XC79" s="43"/>
      <c r="XD79" s="43"/>
      <c r="XE79" s="43"/>
      <c r="XF79" s="43"/>
      <c r="XG79" s="43"/>
      <c r="XH79" s="43"/>
      <c r="XI79" s="43"/>
      <c r="XJ79" s="43"/>
      <c r="XK79" s="43"/>
      <c r="XL79" s="43"/>
      <c r="XM79" s="43"/>
      <c r="XN79" s="43"/>
      <c r="XO79" s="43"/>
      <c r="XP79" s="43"/>
      <c r="XQ79" s="43"/>
      <c r="XR79" s="43"/>
      <c r="XS79" s="43"/>
      <c r="XT79" s="43"/>
      <c r="XU79" s="43"/>
      <c r="XV79" s="43"/>
      <c r="XW79" s="43"/>
      <c r="XX79" s="43"/>
      <c r="XY79" s="43"/>
      <c r="XZ79" s="43"/>
      <c r="YA79" s="43"/>
      <c r="YB79" s="43"/>
      <c r="YC79" s="43"/>
      <c r="YD79" s="43"/>
      <c r="YE79" s="43"/>
      <c r="YF79" s="43"/>
      <c r="YG79" s="43"/>
      <c r="YH79" s="43"/>
      <c r="YI79" s="43"/>
      <c r="YJ79" s="43"/>
      <c r="YK79" s="43"/>
      <c r="YL79" s="43"/>
      <c r="YM79" s="43"/>
      <c r="YN79" s="43"/>
      <c r="YO79" s="43"/>
      <c r="YP79" s="43"/>
      <c r="YQ79" s="43"/>
      <c r="YR79" s="43"/>
      <c r="YS79" s="43"/>
      <c r="YT79" s="43"/>
      <c r="YU79" s="43"/>
      <c r="YV79" s="43"/>
      <c r="YW79" s="43"/>
      <c r="YX79" s="43"/>
      <c r="YY79" s="43"/>
      <c r="YZ79" s="43"/>
      <c r="ZA79" s="43"/>
      <c r="ZB79" s="43"/>
      <c r="ZC79" s="43"/>
      <c r="ZD79" s="43"/>
      <c r="ZE79" s="43"/>
      <c r="ZF79" s="43"/>
      <c r="ZG79" s="43"/>
      <c r="ZH79" s="43"/>
      <c r="ZI79" s="43"/>
      <c r="ZJ79" s="43"/>
      <c r="ZK79" s="43"/>
      <c r="ZL79" s="43"/>
      <c r="ZM79" s="43"/>
      <c r="ZN79" s="43"/>
      <c r="ZO79" s="43"/>
      <c r="ZP79" s="43"/>
      <c r="ZQ79" s="43"/>
      <c r="ZR79" s="43"/>
      <c r="ZS79" s="43"/>
      <c r="ZT79" s="43"/>
      <c r="ZU79" s="43"/>
      <c r="ZV79" s="43"/>
      <c r="ZW79" s="43"/>
      <c r="ZX79" s="43"/>
      <c r="ZY79" s="43"/>
      <c r="ZZ79" s="43"/>
      <c r="AAA79" s="43"/>
      <c r="AAB79" s="43"/>
      <c r="AAC79" s="43"/>
      <c r="AAD79" s="43"/>
      <c r="AAE79" s="43"/>
      <c r="AAF79" s="43"/>
      <c r="AAG79" s="43"/>
      <c r="AAH79" s="43"/>
      <c r="AAI79" s="43"/>
      <c r="AAJ79" s="43"/>
      <c r="AAK79" s="43"/>
      <c r="AAL79" s="43"/>
      <c r="AAM79" s="43"/>
      <c r="AAN79" s="43"/>
      <c r="AAO79" s="43"/>
      <c r="AAP79" s="43"/>
      <c r="AAQ79" s="43"/>
      <c r="AAR79" s="43"/>
      <c r="AAS79" s="43"/>
      <c r="AAT79" s="43"/>
      <c r="AAU79" s="43"/>
      <c r="AAV79" s="43"/>
      <c r="AAW79" s="43"/>
      <c r="AAX79" s="43"/>
      <c r="AAY79" s="43"/>
      <c r="AAZ79" s="43"/>
      <c r="ABA79" s="43"/>
      <c r="ABB79" s="43"/>
      <c r="ABC79" s="43"/>
      <c r="ABD79" s="43"/>
      <c r="ABE79" s="43"/>
      <c r="ABF79" s="43"/>
      <c r="ABG79" s="43"/>
      <c r="ABH79" s="43"/>
      <c r="ABI79" s="43"/>
      <c r="ABJ79" s="43"/>
      <c r="ABK79" s="43"/>
      <c r="ABL79" s="43"/>
      <c r="ABM79" s="43"/>
      <c r="ABN79" s="43"/>
      <c r="ABO79" s="43"/>
      <c r="ABP79" s="43"/>
      <c r="ABQ79" s="43"/>
      <c r="ABR79" s="43"/>
      <c r="ABS79" s="43"/>
      <c r="ABT79" s="43"/>
      <c r="ABU79" s="43"/>
      <c r="ABV79" s="43"/>
      <c r="ABW79" s="43"/>
      <c r="ABX79" s="43"/>
      <c r="ABY79" s="43"/>
      <c r="ABZ79" s="43"/>
      <c r="ACA79" s="43"/>
      <c r="ACB79" s="43"/>
      <c r="ACC79" s="43"/>
      <c r="ACD79" s="43"/>
      <c r="ACE79" s="43"/>
      <c r="ACF79" s="43"/>
      <c r="ACG79" s="43"/>
      <c r="ACH79" s="43"/>
      <c r="ACI79" s="43"/>
      <c r="ACJ79" s="43"/>
      <c r="ACK79" s="43"/>
      <c r="ACL79" s="43"/>
      <c r="ACM79" s="43"/>
      <c r="ACN79" s="43"/>
      <c r="ACO79" s="43"/>
      <c r="ACP79" s="43"/>
      <c r="ACQ79" s="43"/>
      <c r="ACR79" s="43"/>
      <c r="ACS79" s="43"/>
      <c r="ACT79" s="43"/>
      <c r="ACU79" s="43"/>
      <c r="ACV79" s="43"/>
      <c r="ACW79" s="43"/>
      <c r="ACX79" s="43"/>
      <c r="ACY79" s="43"/>
      <c r="ACZ79" s="43"/>
      <c r="ADA79" s="43"/>
      <c r="ADB79" s="43"/>
      <c r="ADC79" s="43"/>
      <c r="ADD79" s="43"/>
      <c r="ADE79" s="43"/>
      <c r="ADF79" s="43"/>
      <c r="ADG79" s="43"/>
      <c r="ADH79" s="43"/>
      <c r="ADI79" s="43"/>
      <c r="ADJ79" s="43"/>
      <c r="ADK79" s="43"/>
      <c r="ADL79" s="43"/>
      <c r="ADM79" s="43"/>
      <c r="ADN79" s="43"/>
      <c r="ADO79" s="43"/>
      <c r="ADP79" s="43"/>
      <c r="ADQ79" s="43"/>
      <c r="ADR79" s="43"/>
      <c r="ADS79" s="43"/>
      <c r="ADT79" s="43"/>
      <c r="ADU79" s="43"/>
      <c r="ADV79" s="43"/>
      <c r="ADW79" s="43"/>
      <c r="ADX79" s="43"/>
      <c r="ADY79" s="43"/>
      <c r="ADZ79" s="43"/>
      <c r="AEA79" s="43"/>
      <c r="AEB79" s="43"/>
      <c r="AEC79" s="43"/>
      <c r="AED79" s="43"/>
      <c r="AEE79" s="43"/>
      <c r="AEF79" s="43"/>
      <c r="AEG79" s="43"/>
      <c r="AEH79" s="43"/>
      <c r="AEI79" s="43"/>
      <c r="AEJ79" s="43"/>
      <c r="AEK79" s="43"/>
      <c r="AEL79" s="43"/>
      <c r="AEM79" s="43"/>
      <c r="AEN79" s="43"/>
      <c r="AEO79" s="43"/>
      <c r="AEP79" s="43"/>
      <c r="AEQ79" s="43"/>
      <c r="AER79" s="43"/>
      <c r="AES79" s="43"/>
      <c r="AET79" s="43"/>
      <c r="AEU79" s="43"/>
      <c r="AEV79" s="43"/>
      <c r="AEW79" s="43"/>
      <c r="AEX79" s="43"/>
      <c r="AEY79" s="43"/>
      <c r="AEZ79" s="43"/>
      <c r="AFA79" s="43"/>
      <c r="AFB79" s="43"/>
      <c r="AFC79" s="43"/>
      <c r="AFD79" s="43"/>
      <c r="AFE79" s="43"/>
      <c r="AFF79" s="43"/>
      <c r="AFG79" s="43"/>
      <c r="AFH79" s="43"/>
      <c r="AFI79" s="43"/>
      <c r="AFJ79" s="43"/>
      <c r="AFK79" s="43"/>
      <c r="AFL79" s="43"/>
      <c r="AFM79" s="43"/>
      <c r="AFN79" s="43"/>
      <c r="AFO79" s="43"/>
      <c r="AFP79" s="43"/>
      <c r="AFQ79" s="43"/>
      <c r="AFR79" s="43"/>
      <c r="AFS79" s="43"/>
      <c r="AFT79" s="43"/>
      <c r="AFU79" s="43"/>
      <c r="AFV79" s="43"/>
      <c r="AFW79" s="43"/>
      <c r="AFX79" s="43"/>
      <c r="AFY79" s="43"/>
      <c r="AFZ79" s="43"/>
      <c r="AGA79" s="43"/>
      <c r="AGB79" s="43"/>
      <c r="AGC79" s="43"/>
      <c r="AGD79" s="43"/>
      <c r="AGE79" s="43"/>
      <c r="AGF79" s="43"/>
      <c r="AGG79" s="43"/>
      <c r="AGH79" s="43"/>
      <c r="AGI79" s="43"/>
      <c r="AGJ79" s="43"/>
      <c r="AGK79" s="43"/>
      <c r="AGL79" s="43"/>
      <c r="AGM79" s="43"/>
      <c r="AGN79" s="43"/>
      <c r="AGO79" s="43"/>
      <c r="AGP79" s="43"/>
      <c r="AGQ79" s="43"/>
      <c r="AGR79" s="43"/>
      <c r="AGS79" s="43"/>
      <c r="AGT79" s="43"/>
      <c r="AGU79" s="43"/>
      <c r="AGV79" s="43"/>
      <c r="AGW79" s="43"/>
      <c r="AGX79" s="43"/>
      <c r="AGY79" s="43"/>
      <c r="AGZ79" s="43"/>
      <c r="AHA79" s="43"/>
      <c r="AHB79" s="43"/>
      <c r="AHC79" s="43"/>
      <c r="AHD79" s="43"/>
      <c r="AHE79" s="43"/>
      <c r="AHF79" s="43"/>
      <c r="AHG79" s="43"/>
      <c r="AHH79" s="43"/>
      <c r="AHI79" s="43"/>
      <c r="AHJ79" s="43"/>
      <c r="AHK79" s="43"/>
      <c r="AHL79" s="43"/>
      <c r="AHM79" s="43"/>
      <c r="AHN79" s="43"/>
      <c r="AHO79" s="43"/>
      <c r="AHP79" s="43"/>
      <c r="AHQ79" s="43"/>
      <c r="AHR79" s="43"/>
      <c r="AHS79" s="43"/>
      <c r="AHT79" s="43"/>
      <c r="AHU79" s="43"/>
      <c r="AHV79" s="43"/>
      <c r="AHW79" s="43"/>
      <c r="AHX79" s="43"/>
      <c r="AHY79" s="43"/>
      <c r="AHZ79" s="43"/>
      <c r="AIA79" s="43"/>
      <c r="AIB79" s="43"/>
      <c r="AIC79" s="43"/>
      <c r="AID79" s="43"/>
      <c r="AIE79" s="43"/>
      <c r="AIF79" s="43"/>
      <c r="AIG79" s="43"/>
      <c r="AIH79" s="43"/>
      <c r="AII79" s="43"/>
      <c r="AIJ79" s="43"/>
      <c r="AIK79" s="43"/>
      <c r="AIL79" s="43"/>
      <c r="AIM79" s="43"/>
      <c r="AIN79" s="43"/>
      <c r="AIO79" s="43"/>
      <c r="AIP79" s="43"/>
      <c r="AIQ79" s="43"/>
      <c r="AIR79" s="43"/>
      <c r="AIS79" s="43"/>
      <c r="AIT79" s="43"/>
      <c r="AIU79" s="43"/>
      <c r="AIV79" s="43"/>
      <c r="AIW79" s="43"/>
      <c r="AIX79" s="43"/>
      <c r="AIY79" s="43"/>
      <c r="AIZ79" s="43"/>
      <c r="AJA79" s="43"/>
      <c r="AJB79" s="43"/>
      <c r="AJC79" s="43"/>
      <c r="AJD79" s="43"/>
      <c r="AJE79" s="43"/>
      <c r="AJF79" s="43"/>
      <c r="AJG79" s="43"/>
      <c r="AJH79" s="43"/>
      <c r="AJI79" s="43"/>
      <c r="AJJ79" s="43"/>
      <c r="AJK79" s="43"/>
      <c r="AJL79" s="43"/>
      <c r="AJM79" s="43"/>
      <c r="AJN79" s="43"/>
      <c r="AJO79" s="43"/>
      <c r="AJP79" s="43"/>
      <c r="AJQ79" s="43"/>
      <c r="AJR79" s="43"/>
      <c r="AJS79" s="43"/>
      <c r="AJT79" s="43"/>
      <c r="AJU79" s="43"/>
      <c r="AJV79" s="43"/>
      <c r="AJW79" s="43"/>
      <c r="AJX79" s="43"/>
      <c r="AJY79" s="43"/>
      <c r="AJZ79" s="43"/>
      <c r="AKA79" s="43"/>
      <c r="AKB79" s="43"/>
      <c r="AKC79" s="43"/>
      <c r="AKD79" s="43"/>
      <c r="AKE79" s="43"/>
      <c r="AKF79" s="43"/>
      <c r="AKG79" s="43"/>
      <c r="AKH79" s="43"/>
      <c r="AKI79" s="43"/>
      <c r="AKJ79" s="43"/>
      <c r="AKK79" s="43"/>
      <c r="AKL79" s="43"/>
      <c r="AKM79" s="43"/>
      <c r="AKN79" s="43"/>
      <c r="AKO79" s="43"/>
      <c r="AKP79" s="43"/>
      <c r="AKQ79" s="43"/>
      <c r="AKR79" s="43"/>
      <c r="AKS79" s="43"/>
      <c r="AKT79" s="43"/>
      <c r="AKU79" s="43"/>
      <c r="AKV79" s="43"/>
      <c r="AKW79" s="43"/>
      <c r="AKX79" s="43"/>
      <c r="AKY79" s="43"/>
      <c r="AKZ79" s="43"/>
      <c r="ALA79" s="43"/>
      <c r="ALB79" s="43"/>
      <c r="ALC79" s="43"/>
      <c r="ALD79" s="43"/>
      <c r="ALE79" s="43"/>
      <c r="ALF79" s="43"/>
      <c r="ALG79" s="43"/>
      <c r="ALH79" s="43"/>
      <c r="ALI79" s="43"/>
      <c r="ALJ79" s="43"/>
      <c r="ALK79" s="43"/>
      <c r="ALL79" s="43"/>
      <c r="ALM79" s="43"/>
      <c r="ALN79" s="43"/>
      <c r="ALO79" s="43"/>
      <c r="ALP79" s="43"/>
      <c r="ALQ79" s="43"/>
      <c r="ALR79" s="43"/>
      <c r="ALS79" s="43"/>
      <c r="ALT79" s="43"/>
      <c r="ALU79" s="43"/>
      <c r="ALV79" s="43"/>
      <c r="ALW79" s="43"/>
      <c r="ALX79" s="43"/>
      <c r="ALY79" s="43"/>
      <c r="ALZ79" s="43"/>
      <c r="AMA79" s="43"/>
      <c r="AMB79" s="43"/>
      <c r="AMC79" s="43"/>
      <c r="AMD79" s="43"/>
      <c r="AME79" s="43"/>
      <c r="AMF79" s="43"/>
      <c r="AMG79" s="43"/>
      <c r="AMH79" s="43"/>
      <c r="AMI79" s="43"/>
    </row>
    <row r="80" spans="1:1023" ht="369.75" x14ac:dyDescent="0.25">
      <c r="A80" s="50" t="s">
        <v>184</v>
      </c>
      <c r="B80" s="21" t="s">
        <v>159</v>
      </c>
      <c r="C80" s="55" t="s">
        <v>247</v>
      </c>
      <c r="D80" s="17" t="s">
        <v>25</v>
      </c>
      <c r="E80" s="17">
        <v>1</v>
      </c>
      <c r="F80" s="14">
        <f t="shared" ref="F80:F85" si="4">E80*$C$10</f>
        <v>5</v>
      </c>
      <c r="G80" s="15" t="s">
        <v>26</v>
      </c>
      <c r="H80" s="60" t="s">
        <v>258</v>
      </c>
      <c r="I80" s="16">
        <v>5</v>
      </c>
      <c r="J80" s="16"/>
    </row>
    <row r="81" spans="1:1024" x14ac:dyDescent="0.25">
      <c r="A81" s="50" t="s">
        <v>185</v>
      </c>
      <c r="B81" s="21" t="s">
        <v>40</v>
      </c>
      <c r="C81" s="21" t="s">
        <v>41</v>
      </c>
      <c r="D81" s="17" t="s">
        <v>25</v>
      </c>
      <c r="E81" s="17">
        <v>1</v>
      </c>
      <c r="F81" s="14">
        <f t="shared" si="4"/>
        <v>5</v>
      </c>
      <c r="G81" s="15" t="s">
        <v>37</v>
      </c>
      <c r="H81" s="75" t="s">
        <v>282</v>
      </c>
      <c r="I81" s="16" t="s">
        <v>257</v>
      </c>
      <c r="J81" s="16"/>
    </row>
    <row r="82" spans="1:1024" s="23" customFormat="1" ht="76.5" x14ac:dyDescent="0.25">
      <c r="A82" s="50" t="s">
        <v>186</v>
      </c>
      <c r="B82" s="21" t="s">
        <v>35</v>
      </c>
      <c r="C82" s="21" t="s">
        <v>239</v>
      </c>
      <c r="D82" s="17" t="s">
        <v>25</v>
      </c>
      <c r="E82" s="17">
        <v>1</v>
      </c>
      <c r="F82" s="14">
        <f t="shared" si="4"/>
        <v>5</v>
      </c>
      <c r="G82" s="15" t="s">
        <v>37</v>
      </c>
      <c r="H82" s="75" t="s">
        <v>280</v>
      </c>
      <c r="I82" s="16">
        <v>5</v>
      </c>
      <c r="J82" s="16"/>
      <c r="K82"/>
      <c r="AMJ82"/>
    </row>
    <row r="83" spans="1:1024" s="2" customFormat="1" ht="51" x14ac:dyDescent="0.25">
      <c r="A83" s="50" t="s">
        <v>187</v>
      </c>
      <c r="B83" s="6" t="s">
        <v>42</v>
      </c>
      <c r="C83" s="6" t="s">
        <v>43</v>
      </c>
      <c r="D83" s="18" t="s">
        <v>25</v>
      </c>
      <c r="E83" s="13">
        <v>1</v>
      </c>
      <c r="F83" s="14">
        <f t="shared" si="4"/>
        <v>5</v>
      </c>
      <c r="G83" s="15" t="s">
        <v>26</v>
      </c>
      <c r="H83" s="75" t="s">
        <v>280</v>
      </c>
      <c r="I83" s="16">
        <v>5</v>
      </c>
      <c r="J83" s="16"/>
      <c r="K83"/>
      <c r="AMJ83"/>
    </row>
    <row r="84" spans="1:1024" ht="49.9" customHeight="1" x14ac:dyDescent="0.25">
      <c r="A84" s="50" t="s">
        <v>188</v>
      </c>
      <c r="B84" s="6" t="s">
        <v>44</v>
      </c>
      <c r="C84" s="6" t="s">
        <v>45</v>
      </c>
      <c r="D84" s="13" t="s">
        <v>25</v>
      </c>
      <c r="E84" s="13">
        <v>1</v>
      </c>
      <c r="F84" s="14">
        <f t="shared" si="4"/>
        <v>5</v>
      </c>
      <c r="G84" s="15" t="s">
        <v>166</v>
      </c>
      <c r="H84" s="16" t="s">
        <v>259</v>
      </c>
      <c r="I84" s="16">
        <v>5</v>
      </c>
      <c r="J84" s="16"/>
    </row>
    <row r="85" spans="1:1024" ht="38.25" x14ac:dyDescent="0.25">
      <c r="A85" s="50" t="s">
        <v>189</v>
      </c>
      <c r="B85" s="6" t="s">
        <v>46</v>
      </c>
      <c r="C85" s="19" t="s">
        <v>47</v>
      </c>
      <c r="D85" s="13" t="s">
        <v>25</v>
      </c>
      <c r="E85" s="13">
        <v>1</v>
      </c>
      <c r="F85" s="14">
        <f t="shared" si="4"/>
        <v>5</v>
      </c>
      <c r="G85" s="17" t="s">
        <v>162</v>
      </c>
      <c r="H85" s="75" t="s">
        <v>283</v>
      </c>
      <c r="I85" s="16" t="s">
        <v>257</v>
      </c>
      <c r="J85" s="16"/>
    </row>
    <row r="86" spans="1:1024" x14ac:dyDescent="0.25">
      <c r="A86" s="71" t="s">
        <v>113</v>
      </c>
      <c r="B86" s="72"/>
      <c r="C86" s="72"/>
      <c r="D86" s="72"/>
      <c r="E86" s="72"/>
      <c r="F86" s="72"/>
      <c r="G86" s="72"/>
      <c r="H86" s="72"/>
      <c r="I86" s="72"/>
      <c r="J86" s="73"/>
    </row>
    <row r="87" spans="1:1024" ht="51" x14ac:dyDescent="0.25">
      <c r="A87" s="44" t="s">
        <v>14</v>
      </c>
      <c r="B87" s="45" t="s">
        <v>15</v>
      </c>
      <c r="C87" s="44" t="s">
        <v>16</v>
      </c>
      <c r="D87" s="44" t="s">
        <v>17</v>
      </c>
      <c r="E87" s="44" t="s">
        <v>49</v>
      </c>
      <c r="F87" s="44" t="s">
        <v>49</v>
      </c>
      <c r="G87" s="40" t="s">
        <v>20</v>
      </c>
      <c r="H87" s="41" t="s">
        <v>21</v>
      </c>
      <c r="I87" s="41" t="s">
        <v>22</v>
      </c>
      <c r="J87" s="40" t="s">
        <v>23</v>
      </c>
    </row>
    <row r="88" spans="1:1024" ht="25.5" x14ac:dyDescent="0.25">
      <c r="A88" s="50" t="s">
        <v>190</v>
      </c>
      <c r="B88" s="19" t="s">
        <v>114</v>
      </c>
      <c r="C88" s="19" t="s">
        <v>241</v>
      </c>
      <c r="D88" s="18" t="s">
        <v>25</v>
      </c>
      <c r="E88" s="18">
        <v>1</v>
      </c>
      <c r="F88" s="14">
        <f t="shared" ref="F88:F93" si="5">E88*$C$10</f>
        <v>5</v>
      </c>
      <c r="G88" s="15" t="s">
        <v>26</v>
      </c>
      <c r="H88" s="16" t="s">
        <v>260</v>
      </c>
      <c r="I88" s="16">
        <v>5</v>
      </c>
      <c r="J88" s="16" t="s">
        <v>278</v>
      </c>
    </row>
    <row r="89" spans="1:1024" x14ac:dyDescent="0.25">
      <c r="A89" s="50" t="s">
        <v>191</v>
      </c>
      <c r="B89" s="19" t="s">
        <v>150</v>
      </c>
      <c r="C89" s="19" t="s">
        <v>115</v>
      </c>
      <c r="D89" s="18" t="s">
        <v>25</v>
      </c>
      <c r="E89" s="18">
        <v>1</v>
      </c>
      <c r="F89" s="14">
        <f t="shared" si="5"/>
        <v>5</v>
      </c>
      <c r="G89" s="15" t="s">
        <v>26</v>
      </c>
      <c r="H89" s="16" t="s">
        <v>261</v>
      </c>
      <c r="I89" s="16">
        <v>5</v>
      </c>
      <c r="J89" s="16"/>
    </row>
    <row r="90" spans="1:1024" x14ac:dyDescent="0.25">
      <c r="A90" s="50" t="s">
        <v>192</v>
      </c>
      <c r="B90" s="19" t="s">
        <v>116</v>
      </c>
      <c r="C90" s="19" t="s">
        <v>117</v>
      </c>
      <c r="D90" s="18" t="s">
        <v>25</v>
      </c>
      <c r="E90" s="18">
        <v>1</v>
      </c>
      <c r="F90" s="14">
        <f t="shared" si="5"/>
        <v>5</v>
      </c>
      <c r="G90" s="15" t="s">
        <v>26</v>
      </c>
      <c r="H90" s="16" t="s">
        <v>262</v>
      </c>
      <c r="I90" s="16">
        <v>5</v>
      </c>
      <c r="J90" s="16"/>
    </row>
    <row r="91" spans="1:1024" x14ac:dyDescent="0.25">
      <c r="A91" s="50" t="s">
        <v>193</v>
      </c>
      <c r="B91" s="19" t="s">
        <v>118</v>
      </c>
      <c r="C91" s="19" t="s">
        <v>119</v>
      </c>
      <c r="D91" s="18" t="s">
        <v>25</v>
      </c>
      <c r="E91" s="18">
        <v>1</v>
      </c>
      <c r="F91" s="14">
        <f t="shared" si="5"/>
        <v>5</v>
      </c>
      <c r="G91" s="15" t="s">
        <v>26</v>
      </c>
      <c r="H91" s="16" t="s">
        <v>263</v>
      </c>
      <c r="I91" s="16">
        <v>5</v>
      </c>
      <c r="J91" s="16"/>
    </row>
    <row r="92" spans="1:1024" ht="25.5" x14ac:dyDescent="0.25">
      <c r="A92" s="50" t="s">
        <v>194</v>
      </c>
      <c r="B92" s="19" t="s">
        <v>120</v>
      </c>
      <c r="C92" s="19" t="s">
        <v>268</v>
      </c>
      <c r="D92" s="18" t="s">
        <v>25</v>
      </c>
      <c r="E92" s="18">
        <v>1</v>
      </c>
      <c r="F92" s="14">
        <f t="shared" si="5"/>
        <v>5</v>
      </c>
      <c r="G92" s="15" t="s">
        <v>26</v>
      </c>
      <c r="H92" s="16" t="s">
        <v>268</v>
      </c>
      <c r="I92" s="16">
        <v>5</v>
      </c>
      <c r="J92" s="16" t="s">
        <v>285</v>
      </c>
    </row>
    <row r="93" spans="1:1024" x14ac:dyDescent="0.25">
      <c r="A93" s="50" t="s">
        <v>274</v>
      </c>
      <c r="B93" s="19" t="s">
        <v>266</v>
      </c>
      <c r="C93" s="19" t="s">
        <v>265</v>
      </c>
      <c r="D93" s="18" t="s">
        <v>25</v>
      </c>
      <c r="E93" s="18">
        <v>1</v>
      </c>
      <c r="F93" s="14">
        <f t="shared" si="5"/>
        <v>5</v>
      </c>
      <c r="G93" s="15" t="s">
        <v>26</v>
      </c>
      <c r="H93" s="16" t="s">
        <v>270</v>
      </c>
      <c r="I93" s="16">
        <v>5</v>
      </c>
      <c r="J93" s="16"/>
    </row>
    <row r="94" spans="1:1024" ht="18" customHeight="1" x14ac:dyDescent="0.25">
      <c r="A94" s="64" t="s">
        <v>48</v>
      </c>
      <c r="B94" s="64"/>
      <c r="C94" s="64"/>
      <c r="D94" s="64"/>
      <c r="E94" s="64"/>
      <c r="F94" s="64"/>
      <c r="G94" s="64"/>
      <c r="H94" s="64"/>
      <c r="I94" s="64"/>
      <c r="J94" s="64"/>
    </row>
    <row r="95" spans="1:1024" s="42" customFormat="1" ht="51" x14ac:dyDescent="0.25">
      <c r="A95" s="40" t="s">
        <v>14</v>
      </c>
      <c r="B95" s="39" t="s">
        <v>15</v>
      </c>
      <c r="C95" s="40" t="s">
        <v>16</v>
      </c>
      <c r="D95" s="40" t="s">
        <v>17</v>
      </c>
      <c r="E95" s="40" t="s">
        <v>18</v>
      </c>
      <c r="F95" s="40" t="s">
        <v>19</v>
      </c>
      <c r="G95" s="40" t="s">
        <v>20</v>
      </c>
      <c r="H95" s="41" t="s">
        <v>21</v>
      </c>
      <c r="I95" s="41" t="s">
        <v>22</v>
      </c>
      <c r="J95" s="40" t="s">
        <v>23</v>
      </c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  <c r="FP95" s="43"/>
      <c r="FQ95" s="43"/>
      <c r="FR95" s="43"/>
      <c r="FS95" s="43"/>
      <c r="FT95" s="43"/>
      <c r="FU95" s="43"/>
      <c r="FV95" s="43"/>
      <c r="FW95" s="43"/>
      <c r="FX95" s="43"/>
      <c r="FY95" s="43"/>
      <c r="FZ95" s="43"/>
      <c r="GA95" s="43"/>
      <c r="GB95" s="43"/>
      <c r="GC95" s="43"/>
      <c r="GD95" s="43"/>
      <c r="GE95" s="43"/>
      <c r="GF95" s="43"/>
      <c r="GG95" s="43"/>
      <c r="GH95" s="43"/>
      <c r="GI95" s="43"/>
      <c r="GJ95" s="43"/>
      <c r="GK95" s="43"/>
      <c r="GL95" s="43"/>
      <c r="GM95" s="43"/>
      <c r="GN95" s="43"/>
      <c r="GO95" s="43"/>
      <c r="GP95" s="43"/>
      <c r="GQ95" s="43"/>
      <c r="GR95" s="43"/>
      <c r="GS95" s="43"/>
      <c r="GT95" s="43"/>
      <c r="GU95" s="43"/>
      <c r="GV95" s="43"/>
      <c r="GW95" s="43"/>
      <c r="GX95" s="43"/>
      <c r="GY95" s="43"/>
      <c r="GZ95" s="43"/>
      <c r="HA95" s="43"/>
      <c r="HB95" s="43"/>
      <c r="HC95" s="43"/>
      <c r="HD95" s="43"/>
      <c r="HE95" s="43"/>
      <c r="HF95" s="43"/>
      <c r="HG95" s="43"/>
      <c r="HH95" s="43"/>
      <c r="HI95" s="43"/>
      <c r="HJ95" s="43"/>
      <c r="HK95" s="43"/>
      <c r="HL95" s="43"/>
      <c r="HM95" s="43"/>
      <c r="HN95" s="43"/>
      <c r="HO95" s="43"/>
      <c r="HP95" s="43"/>
      <c r="HQ95" s="43"/>
      <c r="HR95" s="43"/>
      <c r="HS95" s="43"/>
      <c r="HT95" s="43"/>
      <c r="HU95" s="43"/>
      <c r="HV95" s="43"/>
      <c r="HW95" s="43"/>
      <c r="HX95" s="43"/>
      <c r="HY95" s="43"/>
      <c r="HZ95" s="43"/>
      <c r="IA95" s="43"/>
      <c r="IB95" s="43"/>
      <c r="IC95" s="43"/>
      <c r="ID95" s="43"/>
      <c r="IE95" s="43"/>
      <c r="IF95" s="43"/>
      <c r="IG95" s="43"/>
      <c r="IH95" s="43"/>
      <c r="II95" s="43"/>
      <c r="IJ95" s="43"/>
      <c r="IK95" s="43"/>
      <c r="IL95" s="43"/>
      <c r="IM95" s="43"/>
      <c r="IN95" s="43"/>
      <c r="IO95" s="43"/>
      <c r="IP95" s="43"/>
      <c r="IQ95" s="43"/>
      <c r="IR95" s="43"/>
      <c r="IS95" s="43"/>
      <c r="IT95" s="43"/>
      <c r="IU95" s="43"/>
      <c r="IV95" s="43"/>
      <c r="IW95" s="43"/>
      <c r="IX95" s="43"/>
      <c r="IY95" s="43"/>
      <c r="IZ95" s="43"/>
      <c r="JA95" s="43"/>
      <c r="JB95" s="43"/>
      <c r="JC95" s="43"/>
      <c r="JD95" s="43"/>
      <c r="JE95" s="43"/>
      <c r="JF95" s="43"/>
      <c r="JG95" s="43"/>
      <c r="JH95" s="43"/>
      <c r="JI95" s="43"/>
      <c r="JJ95" s="43"/>
      <c r="JK95" s="43"/>
      <c r="JL95" s="43"/>
      <c r="JM95" s="43"/>
      <c r="JN95" s="43"/>
      <c r="JO95" s="43"/>
      <c r="JP95" s="43"/>
      <c r="JQ95" s="43"/>
      <c r="JR95" s="43"/>
      <c r="JS95" s="43"/>
      <c r="JT95" s="43"/>
      <c r="JU95" s="43"/>
      <c r="JV95" s="43"/>
      <c r="JW95" s="43"/>
      <c r="JX95" s="43"/>
      <c r="JY95" s="43"/>
      <c r="JZ95" s="43"/>
      <c r="KA95" s="43"/>
      <c r="KB95" s="43"/>
      <c r="KC95" s="43"/>
      <c r="KD95" s="43"/>
      <c r="KE95" s="43"/>
      <c r="KF95" s="43"/>
      <c r="KG95" s="43"/>
      <c r="KH95" s="43"/>
      <c r="KI95" s="43"/>
      <c r="KJ95" s="43"/>
      <c r="KK95" s="43"/>
      <c r="KL95" s="43"/>
      <c r="KM95" s="43"/>
      <c r="KN95" s="43"/>
      <c r="KO95" s="43"/>
      <c r="KP95" s="43"/>
      <c r="KQ95" s="43"/>
      <c r="KR95" s="43"/>
      <c r="KS95" s="43"/>
      <c r="KT95" s="43"/>
      <c r="KU95" s="43"/>
      <c r="KV95" s="43"/>
      <c r="KW95" s="43"/>
      <c r="KX95" s="43"/>
      <c r="KY95" s="43"/>
      <c r="KZ95" s="43"/>
      <c r="LA95" s="43"/>
      <c r="LB95" s="43"/>
      <c r="LC95" s="43"/>
      <c r="LD95" s="43"/>
      <c r="LE95" s="43"/>
      <c r="LF95" s="43"/>
      <c r="LG95" s="43"/>
      <c r="LH95" s="43"/>
      <c r="LI95" s="43"/>
      <c r="LJ95" s="43"/>
      <c r="LK95" s="43"/>
      <c r="LL95" s="43"/>
      <c r="LM95" s="43"/>
      <c r="LN95" s="43"/>
      <c r="LO95" s="43"/>
      <c r="LP95" s="43"/>
      <c r="LQ95" s="43"/>
      <c r="LR95" s="43"/>
      <c r="LS95" s="43"/>
      <c r="LT95" s="43"/>
      <c r="LU95" s="43"/>
      <c r="LV95" s="43"/>
      <c r="LW95" s="43"/>
      <c r="LX95" s="43"/>
      <c r="LY95" s="43"/>
      <c r="LZ95" s="43"/>
      <c r="MA95" s="43"/>
      <c r="MB95" s="43"/>
      <c r="MC95" s="43"/>
      <c r="MD95" s="43"/>
      <c r="ME95" s="43"/>
      <c r="MF95" s="43"/>
      <c r="MG95" s="43"/>
      <c r="MH95" s="43"/>
      <c r="MI95" s="43"/>
      <c r="MJ95" s="43"/>
      <c r="MK95" s="43"/>
      <c r="ML95" s="43"/>
      <c r="MM95" s="43"/>
      <c r="MN95" s="43"/>
      <c r="MO95" s="43"/>
      <c r="MP95" s="43"/>
      <c r="MQ95" s="43"/>
      <c r="MR95" s="43"/>
      <c r="MS95" s="43"/>
      <c r="MT95" s="43"/>
      <c r="MU95" s="43"/>
      <c r="MV95" s="43"/>
      <c r="MW95" s="43"/>
      <c r="MX95" s="43"/>
      <c r="MY95" s="43"/>
      <c r="MZ95" s="43"/>
      <c r="NA95" s="43"/>
      <c r="NB95" s="43"/>
      <c r="NC95" s="43"/>
      <c r="ND95" s="43"/>
      <c r="NE95" s="43"/>
      <c r="NF95" s="43"/>
      <c r="NG95" s="43"/>
      <c r="NH95" s="43"/>
      <c r="NI95" s="43"/>
      <c r="NJ95" s="43"/>
      <c r="NK95" s="43"/>
      <c r="NL95" s="43"/>
      <c r="NM95" s="43"/>
      <c r="NN95" s="43"/>
      <c r="NO95" s="43"/>
      <c r="NP95" s="43"/>
      <c r="NQ95" s="43"/>
      <c r="NR95" s="43"/>
      <c r="NS95" s="43"/>
      <c r="NT95" s="43"/>
      <c r="NU95" s="43"/>
      <c r="NV95" s="43"/>
      <c r="NW95" s="43"/>
      <c r="NX95" s="43"/>
      <c r="NY95" s="43"/>
      <c r="NZ95" s="43"/>
      <c r="OA95" s="43"/>
      <c r="OB95" s="43"/>
      <c r="OC95" s="43"/>
      <c r="OD95" s="43"/>
      <c r="OE95" s="43"/>
      <c r="OF95" s="43"/>
      <c r="OG95" s="43"/>
      <c r="OH95" s="43"/>
      <c r="OI95" s="43"/>
      <c r="OJ95" s="43"/>
      <c r="OK95" s="43"/>
      <c r="OL95" s="43"/>
      <c r="OM95" s="43"/>
      <c r="ON95" s="43"/>
      <c r="OO95" s="43"/>
      <c r="OP95" s="43"/>
      <c r="OQ95" s="43"/>
      <c r="OR95" s="43"/>
      <c r="OS95" s="43"/>
      <c r="OT95" s="43"/>
      <c r="OU95" s="43"/>
      <c r="OV95" s="43"/>
      <c r="OW95" s="43"/>
      <c r="OX95" s="43"/>
      <c r="OY95" s="43"/>
      <c r="OZ95" s="43"/>
      <c r="PA95" s="43"/>
      <c r="PB95" s="43"/>
      <c r="PC95" s="43"/>
      <c r="PD95" s="43"/>
      <c r="PE95" s="43"/>
      <c r="PF95" s="43"/>
      <c r="PG95" s="43"/>
      <c r="PH95" s="43"/>
      <c r="PI95" s="43"/>
      <c r="PJ95" s="43"/>
      <c r="PK95" s="43"/>
      <c r="PL95" s="43"/>
      <c r="PM95" s="43"/>
      <c r="PN95" s="43"/>
      <c r="PO95" s="43"/>
      <c r="PP95" s="43"/>
      <c r="PQ95" s="43"/>
      <c r="PR95" s="43"/>
      <c r="PS95" s="43"/>
      <c r="PT95" s="43"/>
      <c r="PU95" s="43"/>
      <c r="PV95" s="43"/>
      <c r="PW95" s="43"/>
      <c r="PX95" s="43"/>
      <c r="PY95" s="43"/>
      <c r="PZ95" s="43"/>
      <c r="QA95" s="43"/>
      <c r="QB95" s="43"/>
      <c r="QC95" s="43"/>
      <c r="QD95" s="43"/>
      <c r="QE95" s="43"/>
      <c r="QF95" s="43"/>
      <c r="QG95" s="43"/>
      <c r="QH95" s="43"/>
      <c r="QI95" s="43"/>
      <c r="QJ95" s="43"/>
      <c r="QK95" s="43"/>
      <c r="QL95" s="43"/>
      <c r="QM95" s="43"/>
      <c r="QN95" s="43"/>
      <c r="QO95" s="43"/>
      <c r="QP95" s="43"/>
      <c r="QQ95" s="43"/>
      <c r="QR95" s="43"/>
      <c r="QS95" s="43"/>
      <c r="QT95" s="43"/>
      <c r="QU95" s="43"/>
      <c r="QV95" s="43"/>
      <c r="QW95" s="43"/>
      <c r="QX95" s="43"/>
      <c r="QY95" s="43"/>
      <c r="QZ95" s="43"/>
      <c r="RA95" s="43"/>
      <c r="RB95" s="43"/>
      <c r="RC95" s="43"/>
      <c r="RD95" s="43"/>
      <c r="RE95" s="43"/>
      <c r="RF95" s="43"/>
      <c r="RG95" s="43"/>
      <c r="RH95" s="43"/>
      <c r="RI95" s="43"/>
      <c r="RJ95" s="43"/>
      <c r="RK95" s="43"/>
      <c r="RL95" s="43"/>
      <c r="RM95" s="43"/>
      <c r="RN95" s="43"/>
      <c r="RO95" s="43"/>
      <c r="RP95" s="43"/>
      <c r="RQ95" s="43"/>
      <c r="RR95" s="43"/>
      <c r="RS95" s="43"/>
      <c r="RT95" s="43"/>
      <c r="RU95" s="43"/>
      <c r="RV95" s="43"/>
      <c r="RW95" s="43"/>
      <c r="RX95" s="43"/>
      <c r="RY95" s="43"/>
      <c r="RZ95" s="43"/>
      <c r="SA95" s="43"/>
      <c r="SB95" s="43"/>
      <c r="SC95" s="43"/>
      <c r="SD95" s="43"/>
      <c r="SE95" s="43"/>
      <c r="SF95" s="43"/>
      <c r="SG95" s="43"/>
      <c r="SH95" s="43"/>
      <c r="SI95" s="43"/>
      <c r="SJ95" s="43"/>
      <c r="SK95" s="43"/>
      <c r="SL95" s="43"/>
      <c r="SM95" s="43"/>
      <c r="SN95" s="43"/>
      <c r="SO95" s="43"/>
      <c r="SP95" s="43"/>
      <c r="SQ95" s="43"/>
      <c r="SR95" s="43"/>
      <c r="SS95" s="43"/>
      <c r="ST95" s="43"/>
      <c r="SU95" s="43"/>
      <c r="SV95" s="43"/>
      <c r="SW95" s="43"/>
      <c r="SX95" s="43"/>
      <c r="SY95" s="43"/>
      <c r="SZ95" s="43"/>
      <c r="TA95" s="43"/>
      <c r="TB95" s="43"/>
      <c r="TC95" s="43"/>
      <c r="TD95" s="43"/>
      <c r="TE95" s="43"/>
      <c r="TF95" s="43"/>
      <c r="TG95" s="43"/>
      <c r="TH95" s="43"/>
      <c r="TI95" s="43"/>
      <c r="TJ95" s="43"/>
      <c r="TK95" s="43"/>
      <c r="TL95" s="43"/>
      <c r="TM95" s="43"/>
      <c r="TN95" s="43"/>
      <c r="TO95" s="43"/>
      <c r="TP95" s="43"/>
      <c r="TQ95" s="43"/>
      <c r="TR95" s="43"/>
      <c r="TS95" s="43"/>
      <c r="TT95" s="43"/>
      <c r="TU95" s="43"/>
      <c r="TV95" s="43"/>
      <c r="TW95" s="43"/>
      <c r="TX95" s="43"/>
      <c r="TY95" s="43"/>
      <c r="TZ95" s="43"/>
      <c r="UA95" s="43"/>
      <c r="UB95" s="43"/>
      <c r="UC95" s="43"/>
      <c r="UD95" s="43"/>
      <c r="UE95" s="43"/>
      <c r="UF95" s="43"/>
      <c r="UG95" s="43"/>
      <c r="UH95" s="43"/>
      <c r="UI95" s="43"/>
      <c r="UJ95" s="43"/>
      <c r="UK95" s="43"/>
      <c r="UL95" s="43"/>
      <c r="UM95" s="43"/>
      <c r="UN95" s="43"/>
      <c r="UO95" s="43"/>
      <c r="UP95" s="43"/>
      <c r="UQ95" s="43"/>
      <c r="UR95" s="43"/>
      <c r="US95" s="43"/>
      <c r="UT95" s="43"/>
      <c r="UU95" s="43"/>
      <c r="UV95" s="43"/>
      <c r="UW95" s="43"/>
      <c r="UX95" s="43"/>
      <c r="UY95" s="43"/>
      <c r="UZ95" s="43"/>
      <c r="VA95" s="43"/>
      <c r="VB95" s="43"/>
      <c r="VC95" s="43"/>
      <c r="VD95" s="43"/>
      <c r="VE95" s="43"/>
      <c r="VF95" s="43"/>
      <c r="VG95" s="43"/>
      <c r="VH95" s="43"/>
      <c r="VI95" s="43"/>
      <c r="VJ95" s="43"/>
      <c r="VK95" s="43"/>
      <c r="VL95" s="43"/>
      <c r="VM95" s="43"/>
      <c r="VN95" s="43"/>
      <c r="VO95" s="43"/>
      <c r="VP95" s="43"/>
      <c r="VQ95" s="43"/>
      <c r="VR95" s="43"/>
      <c r="VS95" s="43"/>
      <c r="VT95" s="43"/>
      <c r="VU95" s="43"/>
      <c r="VV95" s="43"/>
      <c r="VW95" s="43"/>
      <c r="VX95" s="43"/>
      <c r="VY95" s="43"/>
      <c r="VZ95" s="43"/>
      <c r="WA95" s="43"/>
      <c r="WB95" s="43"/>
      <c r="WC95" s="43"/>
      <c r="WD95" s="43"/>
      <c r="WE95" s="43"/>
      <c r="WF95" s="43"/>
      <c r="WG95" s="43"/>
      <c r="WH95" s="43"/>
      <c r="WI95" s="43"/>
      <c r="WJ95" s="43"/>
      <c r="WK95" s="43"/>
      <c r="WL95" s="43"/>
      <c r="WM95" s="43"/>
      <c r="WN95" s="43"/>
      <c r="WO95" s="43"/>
      <c r="WP95" s="43"/>
      <c r="WQ95" s="43"/>
      <c r="WR95" s="43"/>
      <c r="WS95" s="43"/>
      <c r="WT95" s="43"/>
      <c r="WU95" s="43"/>
      <c r="WV95" s="43"/>
      <c r="WW95" s="43"/>
      <c r="WX95" s="43"/>
      <c r="WY95" s="43"/>
      <c r="WZ95" s="43"/>
      <c r="XA95" s="43"/>
      <c r="XB95" s="43"/>
      <c r="XC95" s="43"/>
      <c r="XD95" s="43"/>
      <c r="XE95" s="43"/>
      <c r="XF95" s="43"/>
      <c r="XG95" s="43"/>
      <c r="XH95" s="43"/>
      <c r="XI95" s="43"/>
      <c r="XJ95" s="43"/>
      <c r="XK95" s="43"/>
      <c r="XL95" s="43"/>
      <c r="XM95" s="43"/>
      <c r="XN95" s="43"/>
      <c r="XO95" s="43"/>
      <c r="XP95" s="43"/>
      <c r="XQ95" s="43"/>
      <c r="XR95" s="43"/>
      <c r="XS95" s="43"/>
      <c r="XT95" s="43"/>
      <c r="XU95" s="43"/>
      <c r="XV95" s="43"/>
      <c r="XW95" s="43"/>
      <c r="XX95" s="43"/>
      <c r="XY95" s="43"/>
      <c r="XZ95" s="43"/>
      <c r="YA95" s="43"/>
      <c r="YB95" s="43"/>
      <c r="YC95" s="43"/>
      <c r="YD95" s="43"/>
      <c r="YE95" s="43"/>
      <c r="YF95" s="43"/>
      <c r="YG95" s="43"/>
      <c r="YH95" s="43"/>
      <c r="YI95" s="43"/>
      <c r="YJ95" s="43"/>
      <c r="YK95" s="43"/>
      <c r="YL95" s="43"/>
      <c r="YM95" s="43"/>
      <c r="YN95" s="43"/>
      <c r="YO95" s="43"/>
      <c r="YP95" s="43"/>
      <c r="YQ95" s="43"/>
      <c r="YR95" s="43"/>
      <c r="YS95" s="43"/>
      <c r="YT95" s="43"/>
      <c r="YU95" s="43"/>
      <c r="YV95" s="43"/>
      <c r="YW95" s="43"/>
      <c r="YX95" s="43"/>
      <c r="YY95" s="43"/>
      <c r="YZ95" s="43"/>
      <c r="ZA95" s="43"/>
      <c r="ZB95" s="43"/>
      <c r="ZC95" s="43"/>
      <c r="ZD95" s="43"/>
      <c r="ZE95" s="43"/>
      <c r="ZF95" s="43"/>
      <c r="ZG95" s="43"/>
      <c r="ZH95" s="43"/>
      <c r="ZI95" s="43"/>
      <c r="ZJ95" s="43"/>
      <c r="ZK95" s="43"/>
      <c r="ZL95" s="43"/>
      <c r="ZM95" s="43"/>
      <c r="ZN95" s="43"/>
      <c r="ZO95" s="43"/>
      <c r="ZP95" s="43"/>
      <c r="ZQ95" s="43"/>
      <c r="ZR95" s="43"/>
      <c r="ZS95" s="43"/>
      <c r="ZT95" s="43"/>
      <c r="ZU95" s="43"/>
      <c r="ZV95" s="43"/>
      <c r="ZW95" s="43"/>
      <c r="ZX95" s="43"/>
      <c r="ZY95" s="43"/>
      <c r="ZZ95" s="43"/>
      <c r="AAA95" s="43"/>
      <c r="AAB95" s="43"/>
      <c r="AAC95" s="43"/>
      <c r="AAD95" s="43"/>
      <c r="AAE95" s="43"/>
      <c r="AAF95" s="43"/>
      <c r="AAG95" s="43"/>
      <c r="AAH95" s="43"/>
      <c r="AAI95" s="43"/>
      <c r="AAJ95" s="43"/>
      <c r="AAK95" s="43"/>
      <c r="AAL95" s="43"/>
      <c r="AAM95" s="43"/>
      <c r="AAN95" s="43"/>
      <c r="AAO95" s="43"/>
      <c r="AAP95" s="43"/>
      <c r="AAQ95" s="43"/>
      <c r="AAR95" s="43"/>
      <c r="AAS95" s="43"/>
      <c r="AAT95" s="43"/>
      <c r="AAU95" s="43"/>
      <c r="AAV95" s="43"/>
      <c r="AAW95" s="43"/>
      <c r="AAX95" s="43"/>
      <c r="AAY95" s="43"/>
      <c r="AAZ95" s="43"/>
      <c r="ABA95" s="43"/>
      <c r="ABB95" s="43"/>
      <c r="ABC95" s="43"/>
      <c r="ABD95" s="43"/>
      <c r="ABE95" s="43"/>
      <c r="ABF95" s="43"/>
      <c r="ABG95" s="43"/>
      <c r="ABH95" s="43"/>
      <c r="ABI95" s="43"/>
      <c r="ABJ95" s="43"/>
      <c r="ABK95" s="43"/>
      <c r="ABL95" s="43"/>
      <c r="ABM95" s="43"/>
      <c r="ABN95" s="43"/>
      <c r="ABO95" s="43"/>
      <c r="ABP95" s="43"/>
      <c r="ABQ95" s="43"/>
      <c r="ABR95" s="43"/>
      <c r="ABS95" s="43"/>
      <c r="ABT95" s="43"/>
      <c r="ABU95" s="43"/>
      <c r="ABV95" s="43"/>
      <c r="ABW95" s="43"/>
      <c r="ABX95" s="43"/>
      <c r="ABY95" s="43"/>
      <c r="ABZ95" s="43"/>
      <c r="ACA95" s="43"/>
      <c r="ACB95" s="43"/>
      <c r="ACC95" s="43"/>
      <c r="ACD95" s="43"/>
      <c r="ACE95" s="43"/>
      <c r="ACF95" s="43"/>
      <c r="ACG95" s="43"/>
      <c r="ACH95" s="43"/>
      <c r="ACI95" s="43"/>
      <c r="ACJ95" s="43"/>
      <c r="ACK95" s="43"/>
      <c r="ACL95" s="43"/>
      <c r="ACM95" s="43"/>
      <c r="ACN95" s="43"/>
      <c r="ACO95" s="43"/>
      <c r="ACP95" s="43"/>
      <c r="ACQ95" s="43"/>
      <c r="ACR95" s="43"/>
      <c r="ACS95" s="43"/>
      <c r="ACT95" s="43"/>
      <c r="ACU95" s="43"/>
      <c r="ACV95" s="43"/>
      <c r="ACW95" s="43"/>
      <c r="ACX95" s="43"/>
      <c r="ACY95" s="43"/>
      <c r="ACZ95" s="43"/>
      <c r="ADA95" s="43"/>
      <c r="ADB95" s="43"/>
      <c r="ADC95" s="43"/>
      <c r="ADD95" s="43"/>
      <c r="ADE95" s="43"/>
      <c r="ADF95" s="43"/>
      <c r="ADG95" s="43"/>
      <c r="ADH95" s="43"/>
      <c r="ADI95" s="43"/>
      <c r="ADJ95" s="43"/>
      <c r="ADK95" s="43"/>
      <c r="ADL95" s="43"/>
      <c r="ADM95" s="43"/>
      <c r="ADN95" s="43"/>
      <c r="ADO95" s="43"/>
      <c r="ADP95" s="43"/>
      <c r="ADQ95" s="43"/>
      <c r="ADR95" s="43"/>
      <c r="ADS95" s="43"/>
      <c r="ADT95" s="43"/>
      <c r="ADU95" s="43"/>
      <c r="ADV95" s="43"/>
      <c r="ADW95" s="43"/>
      <c r="ADX95" s="43"/>
      <c r="ADY95" s="43"/>
      <c r="ADZ95" s="43"/>
      <c r="AEA95" s="43"/>
      <c r="AEB95" s="43"/>
      <c r="AEC95" s="43"/>
      <c r="AED95" s="43"/>
      <c r="AEE95" s="43"/>
      <c r="AEF95" s="43"/>
      <c r="AEG95" s="43"/>
      <c r="AEH95" s="43"/>
      <c r="AEI95" s="43"/>
      <c r="AEJ95" s="43"/>
      <c r="AEK95" s="43"/>
      <c r="AEL95" s="43"/>
      <c r="AEM95" s="43"/>
      <c r="AEN95" s="43"/>
      <c r="AEO95" s="43"/>
      <c r="AEP95" s="43"/>
      <c r="AEQ95" s="43"/>
      <c r="AER95" s="43"/>
      <c r="AES95" s="43"/>
      <c r="AET95" s="43"/>
      <c r="AEU95" s="43"/>
      <c r="AEV95" s="43"/>
      <c r="AEW95" s="43"/>
      <c r="AEX95" s="43"/>
      <c r="AEY95" s="43"/>
      <c r="AEZ95" s="43"/>
      <c r="AFA95" s="43"/>
      <c r="AFB95" s="43"/>
      <c r="AFC95" s="43"/>
      <c r="AFD95" s="43"/>
      <c r="AFE95" s="43"/>
      <c r="AFF95" s="43"/>
      <c r="AFG95" s="43"/>
      <c r="AFH95" s="43"/>
      <c r="AFI95" s="43"/>
      <c r="AFJ95" s="43"/>
      <c r="AFK95" s="43"/>
      <c r="AFL95" s="43"/>
      <c r="AFM95" s="43"/>
      <c r="AFN95" s="43"/>
      <c r="AFO95" s="43"/>
      <c r="AFP95" s="43"/>
      <c r="AFQ95" s="43"/>
      <c r="AFR95" s="43"/>
      <c r="AFS95" s="43"/>
      <c r="AFT95" s="43"/>
      <c r="AFU95" s="43"/>
      <c r="AFV95" s="43"/>
      <c r="AFW95" s="43"/>
      <c r="AFX95" s="43"/>
      <c r="AFY95" s="43"/>
      <c r="AFZ95" s="43"/>
      <c r="AGA95" s="43"/>
      <c r="AGB95" s="43"/>
      <c r="AGC95" s="43"/>
      <c r="AGD95" s="43"/>
      <c r="AGE95" s="43"/>
      <c r="AGF95" s="43"/>
      <c r="AGG95" s="43"/>
      <c r="AGH95" s="43"/>
      <c r="AGI95" s="43"/>
      <c r="AGJ95" s="43"/>
      <c r="AGK95" s="43"/>
      <c r="AGL95" s="43"/>
      <c r="AGM95" s="43"/>
      <c r="AGN95" s="43"/>
      <c r="AGO95" s="43"/>
      <c r="AGP95" s="43"/>
      <c r="AGQ95" s="43"/>
      <c r="AGR95" s="43"/>
      <c r="AGS95" s="43"/>
      <c r="AGT95" s="43"/>
      <c r="AGU95" s="43"/>
      <c r="AGV95" s="43"/>
      <c r="AGW95" s="43"/>
      <c r="AGX95" s="43"/>
      <c r="AGY95" s="43"/>
      <c r="AGZ95" s="43"/>
      <c r="AHA95" s="43"/>
      <c r="AHB95" s="43"/>
      <c r="AHC95" s="43"/>
      <c r="AHD95" s="43"/>
      <c r="AHE95" s="43"/>
      <c r="AHF95" s="43"/>
      <c r="AHG95" s="43"/>
      <c r="AHH95" s="43"/>
      <c r="AHI95" s="43"/>
      <c r="AHJ95" s="43"/>
      <c r="AHK95" s="43"/>
      <c r="AHL95" s="43"/>
      <c r="AHM95" s="43"/>
      <c r="AHN95" s="43"/>
      <c r="AHO95" s="43"/>
      <c r="AHP95" s="43"/>
      <c r="AHQ95" s="43"/>
      <c r="AHR95" s="43"/>
      <c r="AHS95" s="43"/>
      <c r="AHT95" s="43"/>
      <c r="AHU95" s="43"/>
      <c r="AHV95" s="43"/>
      <c r="AHW95" s="43"/>
      <c r="AHX95" s="43"/>
      <c r="AHY95" s="43"/>
      <c r="AHZ95" s="43"/>
      <c r="AIA95" s="43"/>
      <c r="AIB95" s="43"/>
      <c r="AIC95" s="43"/>
      <c r="AID95" s="43"/>
      <c r="AIE95" s="43"/>
      <c r="AIF95" s="43"/>
      <c r="AIG95" s="43"/>
      <c r="AIH95" s="43"/>
      <c r="AII95" s="43"/>
      <c r="AIJ95" s="43"/>
      <c r="AIK95" s="43"/>
      <c r="AIL95" s="43"/>
      <c r="AIM95" s="43"/>
      <c r="AIN95" s="43"/>
      <c r="AIO95" s="43"/>
      <c r="AIP95" s="43"/>
      <c r="AIQ95" s="43"/>
      <c r="AIR95" s="43"/>
      <c r="AIS95" s="43"/>
      <c r="AIT95" s="43"/>
      <c r="AIU95" s="43"/>
      <c r="AIV95" s="43"/>
      <c r="AIW95" s="43"/>
      <c r="AIX95" s="43"/>
      <c r="AIY95" s="43"/>
      <c r="AIZ95" s="43"/>
      <c r="AJA95" s="43"/>
      <c r="AJB95" s="43"/>
      <c r="AJC95" s="43"/>
      <c r="AJD95" s="43"/>
      <c r="AJE95" s="43"/>
      <c r="AJF95" s="43"/>
      <c r="AJG95" s="43"/>
      <c r="AJH95" s="43"/>
      <c r="AJI95" s="43"/>
      <c r="AJJ95" s="43"/>
      <c r="AJK95" s="43"/>
      <c r="AJL95" s="43"/>
      <c r="AJM95" s="43"/>
      <c r="AJN95" s="43"/>
      <c r="AJO95" s="43"/>
      <c r="AJP95" s="43"/>
      <c r="AJQ95" s="43"/>
      <c r="AJR95" s="43"/>
      <c r="AJS95" s="43"/>
      <c r="AJT95" s="43"/>
      <c r="AJU95" s="43"/>
      <c r="AJV95" s="43"/>
      <c r="AJW95" s="43"/>
      <c r="AJX95" s="43"/>
      <c r="AJY95" s="43"/>
      <c r="AJZ95" s="43"/>
      <c r="AKA95" s="43"/>
      <c r="AKB95" s="43"/>
      <c r="AKC95" s="43"/>
      <c r="AKD95" s="43"/>
      <c r="AKE95" s="43"/>
      <c r="AKF95" s="43"/>
      <c r="AKG95" s="43"/>
      <c r="AKH95" s="43"/>
      <c r="AKI95" s="43"/>
      <c r="AKJ95" s="43"/>
      <c r="AKK95" s="43"/>
      <c r="AKL95" s="43"/>
      <c r="AKM95" s="43"/>
      <c r="AKN95" s="43"/>
      <c r="AKO95" s="43"/>
      <c r="AKP95" s="43"/>
      <c r="AKQ95" s="43"/>
      <c r="AKR95" s="43"/>
      <c r="AKS95" s="43"/>
      <c r="AKT95" s="43"/>
      <c r="AKU95" s="43"/>
      <c r="AKV95" s="43"/>
      <c r="AKW95" s="43"/>
      <c r="AKX95" s="43"/>
      <c r="AKY95" s="43"/>
      <c r="AKZ95" s="43"/>
      <c r="ALA95" s="43"/>
      <c r="ALB95" s="43"/>
      <c r="ALC95" s="43"/>
      <c r="ALD95" s="43"/>
      <c r="ALE95" s="43"/>
      <c r="ALF95" s="43"/>
      <c r="ALG95" s="43"/>
      <c r="ALH95" s="43"/>
      <c r="ALI95" s="43"/>
      <c r="ALJ95" s="43"/>
      <c r="ALK95" s="43"/>
      <c r="ALL95" s="43"/>
      <c r="ALM95" s="43"/>
      <c r="ALN95" s="43"/>
      <c r="ALO95" s="43"/>
      <c r="ALP95" s="43"/>
      <c r="ALQ95" s="43"/>
      <c r="ALR95" s="43"/>
      <c r="ALS95" s="43"/>
      <c r="ALT95" s="43"/>
      <c r="ALU95" s="43"/>
      <c r="ALV95" s="43"/>
      <c r="ALW95" s="43"/>
      <c r="ALX95" s="43"/>
      <c r="ALY95" s="43"/>
      <c r="ALZ95" s="43"/>
      <c r="AMA95" s="43"/>
      <c r="AMB95" s="43"/>
      <c r="AMC95" s="43"/>
      <c r="AMD95" s="43"/>
      <c r="AME95" s="43"/>
      <c r="AMF95" s="43"/>
      <c r="AMG95" s="43"/>
      <c r="AMH95" s="43"/>
      <c r="AMI95" s="43"/>
    </row>
    <row r="96" spans="1:1024" ht="30.6" customHeight="1" x14ac:dyDescent="0.25">
      <c r="A96" s="50" t="s">
        <v>195</v>
      </c>
      <c r="B96" s="19" t="s">
        <v>160</v>
      </c>
      <c r="C96" s="19" t="s">
        <v>161</v>
      </c>
      <c r="D96" s="18" t="s">
        <v>25</v>
      </c>
      <c r="E96" s="18">
        <v>1</v>
      </c>
      <c r="F96" s="14">
        <f>E96*$C$10</f>
        <v>5</v>
      </c>
      <c r="G96" s="15" t="s">
        <v>37</v>
      </c>
      <c r="H96" s="75" t="s">
        <v>280</v>
      </c>
      <c r="I96" s="16">
        <v>5</v>
      </c>
      <c r="J96" s="16"/>
    </row>
    <row r="97" spans="1:1024" ht="18" customHeight="1" x14ac:dyDescent="0.25">
      <c r="A97" s="50" t="s">
        <v>196</v>
      </c>
      <c r="B97" s="19" t="s">
        <v>56</v>
      </c>
      <c r="C97" s="19" t="s">
        <v>57</v>
      </c>
      <c r="D97" s="18" t="s">
        <v>25</v>
      </c>
      <c r="E97" s="18">
        <v>1</v>
      </c>
      <c r="F97" s="14">
        <f>E97*$C$10</f>
        <v>5</v>
      </c>
      <c r="G97" s="15" t="s">
        <v>37</v>
      </c>
      <c r="H97" s="75" t="s">
        <v>280</v>
      </c>
      <c r="I97" s="16">
        <v>5</v>
      </c>
      <c r="J97" s="16"/>
    </row>
    <row r="98" spans="1:1024" ht="13.9" customHeight="1" x14ac:dyDescent="0.25">
      <c r="A98" s="64" t="s">
        <v>58</v>
      </c>
      <c r="B98" s="64"/>
      <c r="C98" s="64"/>
      <c r="D98" s="64"/>
      <c r="E98" s="64"/>
      <c r="F98" s="64"/>
      <c r="G98" s="64"/>
      <c r="H98" s="64"/>
      <c r="I98" s="64"/>
      <c r="J98" s="64"/>
    </row>
    <row r="99" spans="1:1024" s="42" customFormat="1" ht="51" x14ac:dyDescent="0.25">
      <c r="A99" s="44" t="s">
        <v>14</v>
      </c>
      <c r="B99" s="45" t="s">
        <v>15</v>
      </c>
      <c r="C99" s="44" t="s">
        <v>16</v>
      </c>
      <c r="D99" s="44" t="s">
        <v>17</v>
      </c>
      <c r="E99" s="44" t="s">
        <v>49</v>
      </c>
      <c r="F99" s="44" t="s">
        <v>49</v>
      </c>
      <c r="G99" s="40" t="s">
        <v>20</v>
      </c>
      <c r="H99" s="41" t="s">
        <v>21</v>
      </c>
      <c r="I99" s="41" t="s">
        <v>22</v>
      </c>
      <c r="J99" s="40" t="s">
        <v>23</v>
      </c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  <c r="FP99" s="43"/>
      <c r="FQ99" s="43"/>
      <c r="FR99" s="43"/>
      <c r="FS99" s="43"/>
      <c r="FT99" s="43"/>
      <c r="FU99" s="43"/>
      <c r="FV99" s="43"/>
      <c r="FW99" s="43"/>
      <c r="FX99" s="43"/>
      <c r="FY99" s="43"/>
      <c r="FZ99" s="43"/>
      <c r="GA99" s="43"/>
      <c r="GB99" s="43"/>
      <c r="GC99" s="43"/>
      <c r="GD99" s="43"/>
      <c r="GE99" s="43"/>
      <c r="GF99" s="43"/>
      <c r="GG99" s="43"/>
      <c r="GH99" s="43"/>
      <c r="GI99" s="43"/>
      <c r="GJ99" s="43"/>
      <c r="GK99" s="43"/>
      <c r="GL99" s="43"/>
      <c r="GM99" s="43"/>
      <c r="GN99" s="43"/>
      <c r="GO99" s="43"/>
      <c r="GP99" s="43"/>
      <c r="GQ99" s="43"/>
      <c r="GR99" s="43"/>
      <c r="GS99" s="43"/>
      <c r="GT99" s="43"/>
      <c r="GU99" s="43"/>
      <c r="GV99" s="43"/>
      <c r="GW99" s="43"/>
      <c r="GX99" s="43"/>
      <c r="GY99" s="43"/>
      <c r="GZ99" s="43"/>
      <c r="HA99" s="43"/>
      <c r="HB99" s="43"/>
      <c r="HC99" s="43"/>
      <c r="HD99" s="43"/>
      <c r="HE99" s="43"/>
      <c r="HF99" s="43"/>
      <c r="HG99" s="43"/>
      <c r="HH99" s="43"/>
      <c r="HI99" s="43"/>
      <c r="HJ99" s="43"/>
      <c r="HK99" s="43"/>
      <c r="HL99" s="43"/>
      <c r="HM99" s="43"/>
      <c r="HN99" s="43"/>
      <c r="HO99" s="43"/>
      <c r="HP99" s="43"/>
      <c r="HQ99" s="43"/>
      <c r="HR99" s="43"/>
      <c r="HS99" s="43"/>
      <c r="HT99" s="43"/>
      <c r="HU99" s="43"/>
      <c r="HV99" s="43"/>
      <c r="HW99" s="43"/>
      <c r="HX99" s="43"/>
      <c r="HY99" s="43"/>
      <c r="HZ99" s="43"/>
      <c r="IA99" s="43"/>
      <c r="IB99" s="43"/>
      <c r="IC99" s="43"/>
      <c r="ID99" s="43"/>
      <c r="IE99" s="43"/>
      <c r="IF99" s="43"/>
      <c r="IG99" s="43"/>
      <c r="IH99" s="43"/>
      <c r="II99" s="43"/>
      <c r="IJ99" s="43"/>
      <c r="IK99" s="43"/>
      <c r="IL99" s="43"/>
      <c r="IM99" s="43"/>
      <c r="IN99" s="43"/>
      <c r="IO99" s="43"/>
      <c r="IP99" s="43"/>
      <c r="IQ99" s="43"/>
      <c r="IR99" s="43"/>
      <c r="IS99" s="43"/>
      <c r="IT99" s="43"/>
      <c r="IU99" s="43"/>
      <c r="IV99" s="43"/>
      <c r="IW99" s="43"/>
      <c r="IX99" s="43"/>
      <c r="IY99" s="43"/>
      <c r="IZ99" s="43"/>
      <c r="JA99" s="43"/>
      <c r="JB99" s="43"/>
      <c r="JC99" s="43"/>
      <c r="JD99" s="43"/>
      <c r="JE99" s="43"/>
      <c r="JF99" s="43"/>
      <c r="JG99" s="43"/>
      <c r="JH99" s="43"/>
      <c r="JI99" s="43"/>
      <c r="JJ99" s="43"/>
      <c r="JK99" s="43"/>
      <c r="JL99" s="43"/>
      <c r="JM99" s="43"/>
      <c r="JN99" s="43"/>
      <c r="JO99" s="43"/>
      <c r="JP99" s="43"/>
      <c r="JQ99" s="43"/>
      <c r="JR99" s="43"/>
      <c r="JS99" s="43"/>
      <c r="JT99" s="43"/>
      <c r="JU99" s="43"/>
      <c r="JV99" s="43"/>
      <c r="JW99" s="43"/>
      <c r="JX99" s="43"/>
      <c r="JY99" s="43"/>
      <c r="JZ99" s="43"/>
      <c r="KA99" s="43"/>
      <c r="KB99" s="43"/>
      <c r="KC99" s="43"/>
      <c r="KD99" s="43"/>
      <c r="KE99" s="43"/>
      <c r="KF99" s="43"/>
      <c r="KG99" s="43"/>
      <c r="KH99" s="43"/>
      <c r="KI99" s="43"/>
      <c r="KJ99" s="43"/>
      <c r="KK99" s="43"/>
      <c r="KL99" s="43"/>
      <c r="KM99" s="43"/>
      <c r="KN99" s="43"/>
      <c r="KO99" s="43"/>
      <c r="KP99" s="43"/>
      <c r="KQ99" s="43"/>
      <c r="KR99" s="43"/>
      <c r="KS99" s="43"/>
      <c r="KT99" s="43"/>
      <c r="KU99" s="43"/>
      <c r="KV99" s="43"/>
      <c r="KW99" s="43"/>
      <c r="KX99" s="43"/>
      <c r="KY99" s="43"/>
      <c r="KZ99" s="43"/>
      <c r="LA99" s="43"/>
      <c r="LB99" s="43"/>
      <c r="LC99" s="43"/>
      <c r="LD99" s="43"/>
      <c r="LE99" s="43"/>
      <c r="LF99" s="43"/>
      <c r="LG99" s="43"/>
      <c r="LH99" s="43"/>
      <c r="LI99" s="43"/>
      <c r="LJ99" s="43"/>
      <c r="LK99" s="43"/>
      <c r="LL99" s="43"/>
      <c r="LM99" s="43"/>
      <c r="LN99" s="43"/>
      <c r="LO99" s="43"/>
      <c r="LP99" s="43"/>
      <c r="LQ99" s="43"/>
      <c r="LR99" s="43"/>
      <c r="LS99" s="43"/>
      <c r="LT99" s="43"/>
      <c r="LU99" s="43"/>
      <c r="LV99" s="43"/>
      <c r="LW99" s="43"/>
      <c r="LX99" s="43"/>
      <c r="LY99" s="43"/>
      <c r="LZ99" s="43"/>
      <c r="MA99" s="43"/>
      <c r="MB99" s="43"/>
      <c r="MC99" s="43"/>
      <c r="MD99" s="43"/>
      <c r="ME99" s="43"/>
      <c r="MF99" s="43"/>
      <c r="MG99" s="43"/>
      <c r="MH99" s="43"/>
      <c r="MI99" s="43"/>
      <c r="MJ99" s="43"/>
      <c r="MK99" s="43"/>
      <c r="ML99" s="43"/>
      <c r="MM99" s="43"/>
      <c r="MN99" s="43"/>
      <c r="MO99" s="43"/>
      <c r="MP99" s="43"/>
      <c r="MQ99" s="43"/>
      <c r="MR99" s="43"/>
      <c r="MS99" s="43"/>
      <c r="MT99" s="43"/>
      <c r="MU99" s="43"/>
      <c r="MV99" s="43"/>
      <c r="MW99" s="43"/>
      <c r="MX99" s="43"/>
      <c r="MY99" s="43"/>
      <c r="MZ99" s="43"/>
      <c r="NA99" s="43"/>
      <c r="NB99" s="43"/>
      <c r="NC99" s="43"/>
      <c r="ND99" s="43"/>
      <c r="NE99" s="43"/>
      <c r="NF99" s="43"/>
      <c r="NG99" s="43"/>
      <c r="NH99" s="43"/>
      <c r="NI99" s="43"/>
      <c r="NJ99" s="43"/>
      <c r="NK99" s="43"/>
      <c r="NL99" s="43"/>
      <c r="NM99" s="43"/>
      <c r="NN99" s="43"/>
      <c r="NO99" s="43"/>
      <c r="NP99" s="43"/>
      <c r="NQ99" s="43"/>
      <c r="NR99" s="43"/>
      <c r="NS99" s="43"/>
      <c r="NT99" s="43"/>
      <c r="NU99" s="43"/>
      <c r="NV99" s="43"/>
      <c r="NW99" s="43"/>
      <c r="NX99" s="43"/>
      <c r="NY99" s="43"/>
      <c r="NZ99" s="43"/>
      <c r="OA99" s="43"/>
      <c r="OB99" s="43"/>
      <c r="OC99" s="43"/>
      <c r="OD99" s="43"/>
      <c r="OE99" s="43"/>
      <c r="OF99" s="43"/>
      <c r="OG99" s="43"/>
      <c r="OH99" s="43"/>
      <c r="OI99" s="43"/>
      <c r="OJ99" s="43"/>
      <c r="OK99" s="43"/>
      <c r="OL99" s="43"/>
      <c r="OM99" s="43"/>
      <c r="ON99" s="43"/>
      <c r="OO99" s="43"/>
      <c r="OP99" s="43"/>
      <c r="OQ99" s="43"/>
      <c r="OR99" s="43"/>
      <c r="OS99" s="43"/>
      <c r="OT99" s="43"/>
      <c r="OU99" s="43"/>
      <c r="OV99" s="43"/>
      <c r="OW99" s="43"/>
      <c r="OX99" s="43"/>
      <c r="OY99" s="43"/>
      <c r="OZ99" s="43"/>
      <c r="PA99" s="43"/>
      <c r="PB99" s="43"/>
      <c r="PC99" s="43"/>
      <c r="PD99" s="43"/>
      <c r="PE99" s="43"/>
      <c r="PF99" s="43"/>
      <c r="PG99" s="43"/>
      <c r="PH99" s="43"/>
      <c r="PI99" s="43"/>
      <c r="PJ99" s="43"/>
      <c r="PK99" s="43"/>
      <c r="PL99" s="43"/>
      <c r="PM99" s="43"/>
      <c r="PN99" s="43"/>
      <c r="PO99" s="43"/>
      <c r="PP99" s="43"/>
      <c r="PQ99" s="43"/>
      <c r="PR99" s="43"/>
      <c r="PS99" s="43"/>
      <c r="PT99" s="43"/>
      <c r="PU99" s="43"/>
      <c r="PV99" s="43"/>
      <c r="PW99" s="43"/>
      <c r="PX99" s="43"/>
      <c r="PY99" s="43"/>
      <c r="PZ99" s="43"/>
      <c r="QA99" s="43"/>
      <c r="QB99" s="43"/>
      <c r="QC99" s="43"/>
      <c r="QD99" s="43"/>
      <c r="QE99" s="43"/>
      <c r="QF99" s="43"/>
      <c r="QG99" s="43"/>
      <c r="QH99" s="43"/>
      <c r="QI99" s="43"/>
      <c r="QJ99" s="43"/>
      <c r="QK99" s="43"/>
      <c r="QL99" s="43"/>
      <c r="QM99" s="43"/>
      <c r="QN99" s="43"/>
      <c r="QO99" s="43"/>
      <c r="QP99" s="43"/>
      <c r="QQ99" s="43"/>
      <c r="QR99" s="43"/>
      <c r="QS99" s="43"/>
      <c r="QT99" s="43"/>
      <c r="QU99" s="43"/>
      <c r="QV99" s="43"/>
      <c r="QW99" s="43"/>
      <c r="QX99" s="43"/>
      <c r="QY99" s="43"/>
      <c r="QZ99" s="43"/>
      <c r="RA99" s="43"/>
      <c r="RB99" s="43"/>
      <c r="RC99" s="43"/>
      <c r="RD99" s="43"/>
      <c r="RE99" s="43"/>
      <c r="RF99" s="43"/>
      <c r="RG99" s="43"/>
      <c r="RH99" s="43"/>
      <c r="RI99" s="43"/>
      <c r="RJ99" s="43"/>
      <c r="RK99" s="43"/>
      <c r="RL99" s="43"/>
      <c r="RM99" s="43"/>
      <c r="RN99" s="43"/>
      <c r="RO99" s="43"/>
      <c r="RP99" s="43"/>
      <c r="RQ99" s="43"/>
      <c r="RR99" s="43"/>
      <c r="RS99" s="43"/>
      <c r="RT99" s="43"/>
      <c r="RU99" s="43"/>
      <c r="RV99" s="43"/>
      <c r="RW99" s="43"/>
      <c r="RX99" s="43"/>
      <c r="RY99" s="43"/>
      <c r="RZ99" s="43"/>
      <c r="SA99" s="43"/>
      <c r="SB99" s="43"/>
      <c r="SC99" s="43"/>
      <c r="SD99" s="43"/>
      <c r="SE99" s="43"/>
      <c r="SF99" s="43"/>
      <c r="SG99" s="43"/>
      <c r="SH99" s="43"/>
      <c r="SI99" s="43"/>
      <c r="SJ99" s="43"/>
      <c r="SK99" s="43"/>
      <c r="SL99" s="43"/>
      <c r="SM99" s="43"/>
      <c r="SN99" s="43"/>
      <c r="SO99" s="43"/>
      <c r="SP99" s="43"/>
      <c r="SQ99" s="43"/>
      <c r="SR99" s="43"/>
      <c r="SS99" s="43"/>
      <c r="ST99" s="43"/>
      <c r="SU99" s="43"/>
      <c r="SV99" s="43"/>
      <c r="SW99" s="43"/>
      <c r="SX99" s="43"/>
      <c r="SY99" s="43"/>
      <c r="SZ99" s="43"/>
      <c r="TA99" s="43"/>
      <c r="TB99" s="43"/>
      <c r="TC99" s="43"/>
      <c r="TD99" s="43"/>
      <c r="TE99" s="43"/>
      <c r="TF99" s="43"/>
      <c r="TG99" s="43"/>
      <c r="TH99" s="43"/>
      <c r="TI99" s="43"/>
      <c r="TJ99" s="43"/>
      <c r="TK99" s="43"/>
      <c r="TL99" s="43"/>
      <c r="TM99" s="43"/>
      <c r="TN99" s="43"/>
      <c r="TO99" s="43"/>
      <c r="TP99" s="43"/>
      <c r="TQ99" s="43"/>
      <c r="TR99" s="43"/>
      <c r="TS99" s="43"/>
      <c r="TT99" s="43"/>
      <c r="TU99" s="43"/>
      <c r="TV99" s="43"/>
      <c r="TW99" s="43"/>
      <c r="TX99" s="43"/>
      <c r="TY99" s="43"/>
      <c r="TZ99" s="43"/>
      <c r="UA99" s="43"/>
      <c r="UB99" s="43"/>
      <c r="UC99" s="43"/>
      <c r="UD99" s="43"/>
      <c r="UE99" s="43"/>
      <c r="UF99" s="43"/>
      <c r="UG99" s="43"/>
      <c r="UH99" s="43"/>
      <c r="UI99" s="43"/>
      <c r="UJ99" s="43"/>
      <c r="UK99" s="43"/>
      <c r="UL99" s="43"/>
      <c r="UM99" s="43"/>
      <c r="UN99" s="43"/>
      <c r="UO99" s="43"/>
      <c r="UP99" s="43"/>
      <c r="UQ99" s="43"/>
      <c r="UR99" s="43"/>
      <c r="US99" s="43"/>
      <c r="UT99" s="43"/>
      <c r="UU99" s="43"/>
      <c r="UV99" s="43"/>
      <c r="UW99" s="43"/>
      <c r="UX99" s="43"/>
      <c r="UY99" s="43"/>
      <c r="UZ99" s="43"/>
      <c r="VA99" s="43"/>
      <c r="VB99" s="43"/>
      <c r="VC99" s="43"/>
      <c r="VD99" s="43"/>
      <c r="VE99" s="43"/>
      <c r="VF99" s="43"/>
      <c r="VG99" s="43"/>
      <c r="VH99" s="43"/>
      <c r="VI99" s="43"/>
      <c r="VJ99" s="43"/>
      <c r="VK99" s="43"/>
      <c r="VL99" s="43"/>
      <c r="VM99" s="43"/>
      <c r="VN99" s="43"/>
      <c r="VO99" s="43"/>
      <c r="VP99" s="43"/>
      <c r="VQ99" s="43"/>
      <c r="VR99" s="43"/>
      <c r="VS99" s="43"/>
      <c r="VT99" s="43"/>
      <c r="VU99" s="43"/>
      <c r="VV99" s="43"/>
      <c r="VW99" s="43"/>
      <c r="VX99" s="43"/>
      <c r="VY99" s="43"/>
      <c r="VZ99" s="43"/>
      <c r="WA99" s="43"/>
      <c r="WB99" s="43"/>
      <c r="WC99" s="43"/>
      <c r="WD99" s="43"/>
      <c r="WE99" s="43"/>
      <c r="WF99" s="43"/>
      <c r="WG99" s="43"/>
      <c r="WH99" s="43"/>
      <c r="WI99" s="43"/>
      <c r="WJ99" s="43"/>
      <c r="WK99" s="43"/>
      <c r="WL99" s="43"/>
      <c r="WM99" s="43"/>
      <c r="WN99" s="43"/>
      <c r="WO99" s="43"/>
      <c r="WP99" s="43"/>
      <c r="WQ99" s="43"/>
      <c r="WR99" s="43"/>
      <c r="WS99" s="43"/>
      <c r="WT99" s="43"/>
      <c r="WU99" s="43"/>
      <c r="WV99" s="43"/>
      <c r="WW99" s="43"/>
      <c r="WX99" s="43"/>
      <c r="WY99" s="43"/>
      <c r="WZ99" s="43"/>
      <c r="XA99" s="43"/>
      <c r="XB99" s="43"/>
      <c r="XC99" s="43"/>
      <c r="XD99" s="43"/>
      <c r="XE99" s="43"/>
      <c r="XF99" s="43"/>
      <c r="XG99" s="43"/>
      <c r="XH99" s="43"/>
      <c r="XI99" s="43"/>
      <c r="XJ99" s="43"/>
      <c r="XK99" s="43"/>
      <c r="XL99" s="43"/>
      <c r="XM99" s="43"/>
      <c r="XN99" s="43"/>
      <c r="XO99" s="43"/>
      <c r="XP99" s="43"/>
      <c r="XQ99" s="43"/>
      <c r="XR99" s="43"/>
      <c r="XS99" s="43"/>
      <c r="XT99" s="43"/>
      <c r="XU99" s="43"/>
      <c r="XV99" s="43"/>
      <c r="XW99" s="43"/>
      <c r="XX99" s="43"/>
      <c r="XY99" s="43"/>
      <c r="XZ99" s="43"/>
      <c r="YA99" s="43"/>
      <c r="YB99" s="43"/>
      <c r="YC99" s="43"/>
      <c r="YD99" s="43"/>
      <c r="YE99" s="43"/>
      <c r="YF99" s="43"/>
      <c r="YG99" s="43"/>
      <c r="YH99" s="43"/>
      <c r="YI99" s="43"/>
      <c r="YJ99" s="43"/>
      <c r="YK99" s="43"/>
      <c r="YL99" s="43"/>
      <c r="YM99" s="43"/>
      <c r="YN99" s="43"/>
      <c r="YO99" s="43"/>
      <c r="YP99" s="43"/>
      <c r="YQ99" s="43"/>
      <c r="YR99" s="43"/>
      <c r="YS99" s="43"/>
      <c r="YT99" s="43"/>
      <c r="YU99" s="43"/>
      <c r="YV99" s="43"/>
      <c r="YW99" s="43"/>
      <c r="YX99" s="43"/>
      <c r="YY99" s="43"/>
      <c r="YZ99" s="43"/>
      <c r="ZA99" s="43"/>
      <c r="ZB99" s="43"/>
      <c r="ZC99" s="43"/>
      <c r="ZD99" s="43"/>
      <c r="ZE99" s="43"/>
      <c r="ZF99" s="43"/>
      <c r="ZG99" s="43"/>
      <c r="ZH99" s="43"/>
      <c r="ZI99" s="43"/>
      <c r="ZJ99" s="43"/>
      <c r="ZK99" s="43"/>
      <c r="ZL99" s="43"/>
      <c r="ZM99" s="43"/>
      <c r="ZN99" s="43"/>
      <c r="ZO99" s="43"/>
      <c r="ZP99" s="43"/>
      <c r="ZQ99" s="43"/>
      <c r="ZR99" s="43"/>
      <c r="ZS99" s="43"/>
      <c r="ZT99" s="43"/>
      <c r="ZU99" s="43"/>
      <c r="ZV99" s="43"/>
      <c r="ZW99" s="43"/>
      <c r="ZX99" s="43"/>
      <c r="ZY99" s="43"/>
      <c r="ZZ99" s="43"/>
      <c r="AAA99" s="43"/>
      <c r="AAB99" s="43"/>
      <c r="AAC99" s="43"/>
      <c r="AAD99" s="43"/>
      <c r="AAE99" s="43"/>
      <c r="AAF99" s="43"/>
      <c r="AAG99" s="43"/>
      <c r="AAH99" s="43"/>
      <c r="AAI99" s="43"/>
      <c r="AAJ99" s="43"/>
      <c r="AAK99" s="43"/>
      <c r="AAL99" s="43"/>
      <c r="AAM99" s="43"/>
      <c r="AAN99" s="43"/>
      <c r="AAO99" s="43"/>
      <c r="AAP99" s="43"/>
      <c r="AAQ99" s="43"/>
      <c r="AAR99" s="43"/>
      <c r="AAS99" s="43"/>
      <c r="AAT99" s="43"/>
      <c r="AAU99" s="43"/>
      <c r="AAV99" s="43"/>
      <c r="AAW99" s="43"/>
      <c r="AAX99" s="43"/>
      <c r="AAY99" s="43"/>
      <c r="AAZ99" s="43"/>
      <c r="ABA99" s="43"/>
      <c r="ABB99" s="43"/>
      <c r="ABC99" s="43"/>
      <c r="ABD99" s="43"/>
      <c r="ABE99" s="43"/>
      <c r="ABF99" s="43"/>
      <c r="ABG99" s="43"/>
      <c r="ABH99" s="43"/>
      <c r="ABI99" s="43"/>
      <c r="ABJ99" s="43"/>
      <c r="ABK99" s="43"/>
      <c r="ABL99" s="43"/>
      <c r="ABM99" s="43"/>
      <c r="ABN99" s="43"/>
      <c r="ABO99" s="43"/>
      <c r="ABP99" s="43"/>
      <c r="ABQ99" s="43"/>
      <c r="ABR99" s="43"/>
      <c r="ABS99" s="43"/>
      <c r="ABT99" s="43"/>
      <c r="ABU99" s="43"/>
      <c r="ABV99" s="43"/>
      <c r="ABW99" s="43"/>
      <c r="ABX99" s="43"/>
      <c r="ABY99" s="43"/>
      <c r="ABZ99" s="43"/>
      <c r="ACA99" s="43"/>
      <c r="ACB99" s="43"/>
      <c r="ACC99" s="43"/>
      <c r="ACD99" s="43"/>
      <c r="ACE99" s="43"/>
      <c r="ACF99" s="43"/>
      <c r="ACG99" s="43"/>
      <c r="ACH99" s="43"/>
      <c r="ACI99" s="43"/>
      <c r="ACJ99" s="43"/>
      <c r="ACK99" s="43"/>
      <c r="ACL99" s="43"/>
      <c r="ACM99" s="43"/>
      <c r="ACN99" s="43"/>
      <c r="ACO99" s="43"/>
      <c r="ACP99" s="43"/>
      <c r="ACQ99" s="43"/>
      <c r="ACR99" s="43"/>
      <c r="ACS99" s="43"/>
      <c r="ACT99" s="43"/>
      <c r="ACU99" s="43"/>
      <c r="ACV99" s="43"/>
      <c r="ACW99" s="43"/>
      <c r="ACX99" s="43"/>
      <c r="ACY99" s="43"/>
      <c r="ACZ99" s="43"/>
      <c r="ADA99" s="43"/>
      <c r="ADB99" s="43"/>
      <c r="ADC99" s="43"/>
      <c r="ADD99" s="43"/>
      <c r="ADE99" s="43"/>
      <c r="ADF99" s="43"/>
      <c r="ADG99" s="43"/>
      <c r="ADH99" s="43"/>
      <c r="ADI99" s="43"/>
      <c r="ADJ99" s="43"/>
      <c r="ADK99" s="43"/>
      <c r="ADL99" s="43"/>
      <c r="ADM99" s="43"/>
      <c r="ADN99" s="43"/>
      <c r="ADO99" s="43"/>
      <c r="ADP99" s="43"/>
      <c r="ADQ99" s="43"/>
      <c r="ADR99" s="43"/>
      <c r="ADS99" s="43"/>
      <c r="ADT99" s="43"/>
      <c r="ADU99" s="43"/>
      <c r="ADV99" s="43"/>
      <c r="ADW99" s="43"/>
      <c r="ADX99" s="43"/>
      <c r="ADY99" s="43"/>
      <c r="ADZ99" s="43"/>
      <c r="AEA99" s="43"/>
      <c r="AEB99" s="43"/>
      <c r="AEC99" s="43"/>
      <c r="AED99" s="43"/>
      <c r="AEE99" s="43"/>
      <c r="AEF99" s="43"/>
      <c r="AEG99" s="43"/>
      <c r="AEH99" s="43"/>
      <c r="AEI99" s="43"/>
      <c r="AEJ99" s="43"/>
      <c r="AEK99" s="43"/>
      <c r="AEL99" s="43"/>
      <c r="AEM99" s="43"/>
      <c r="AEN99" s="43"/>
      <c r="AEO99" s="43"/>
      <c r="AEP99" s="43"/>
      <c r="AEQ99" s="43"/>
      <c r="AER99" s="43"/>
      <c r="AES99" s="43"/>
      <c r="AET99" s="43"/>
      <c r="AEU99" s="43"/>
      <c r="AEV99" s="43"/>
      <c r="AEW99" s="43"/>
      <c r="AEX99" s="43"/>
      <c r="AEY99" s="43"/>
      <c r="AEZ99" s="43"/>
      <c r="AFA99" s="43"/>
      <c r="AFB99" s="43"/>
      <c r="AFC99" s="43"/>
      <c r="AFD99" s="43"/>
      <c r="AFE99" s="43"/>
      <c r="AFF99" s="43"/>
      <c r="AFG99" s="43"/>
      <c r="AFH99" s="43"/>
      <c r="AFI99" s="43"/>
      <c r="AFJ99" s="43"/>
      <c r="AFK99" s="43"/>
      <c r="AFL99" s="43"/>
      <c r="AFM99" s="43"/>
      <c r="AFN99" s="43"/>
      <c r="AFO99" s="43"/>
      <c r="AFP99" s="43"/>
      <c r="AFQ99" s="43"/>
      <c r="AFR99" s="43"/>
      <c r="AFS99" s="43"/>
      <c r="AFT99" s="43"/>
      <c r="AFU99" s="43"/>
      <c r="AFV99" s="43"/>
      <c r="AFW99" s="43"/>
      <c r="AFX99" s="43"/>
      <c r="AFY99" s="43"/>
      <c r="AFZ99" s="43"/>
      <c r="AGA99" s="43"/>
      <c r="AGB99" s="43"/>
      <c r="AGC99" s="43"/>
      <c r="AGD99" s="43"/>
      <c r="AGE99" s="43"/>
      <c r="AGF99" s="43"/>
      <c r="AGG99" s="43"/>
      <c r="AGH99" s="43"/>
      <c r="AGI99" s="43"/>
      <c r="AGJ99" s="43"/>
      <c r="AGK99" s="43"/>
      <c r="AGL99" s="43"/>
      <c r="AGM99" s="43"/>
      <c r="AGN99" s="43"/>
      <c r="AGO99" s="43"/>
      <c r="AGP99" s="43"/>
      <c r="AGQ99" s="43"/>
      <c r="AGR99" s="43"/>
      <c r="AGS99" s="43"/>
      <c r="AGT99" s="43"/>
      <c r="AGU99" s="43"/>
      <c r="AGV99" s="43"/>
      <c r="AGW99" s="43"/>
      <c r="AGX99" s="43"/>
      <c r="AGY99" s="43"/>
      <c r="AGZ99" s="43"/>
      <c r="AHA99" s="43"/>
      <c r="AHB99" s="43"/>
      <c r="AHC99" s="43"/>
      <c r="AHD99" s="43"/>
      <c r="AHE99" s="43"/>
      <c r="AHF99" s="43"/>
      <c r="AHG99" s="43"/>
      <c r="AHH99" s="43"/>
      <c r="AHI99" s="43"/>
      <c r="AHJ99" s="43"/>
      <c r="AHK99" s="43"/>
      <c r="AHL99" s="43"/>
      <c r="AHM99" s="43"/>
      <c r="AHN99" s="43"/>
      <c r="AHO99" s="43"/>
      <c r="AHP99" s="43"/>
      <c r="AHQ99" s="43"/>
      <c r="AHR99" s="43"/>
      <c r="AHS99" s="43"/>
      <c r="AHT99" s="43"/>
      <c r="AHU99" s="43"/>
      <c r="AHV99" s="43"/>
      <c r="AHW99" s="43"/>
      <c r="AHX99" s="43"/>
      <c r="AHY99" s="43"/>
      <c r="AHZ99" s="43"/>
      <c r="AIA99" s="43"/>
      <c r="AIB99" s="43"/>
      <c r="AIC99" s="43"/>
      <c r="AID99" s="43"/>
      <c r="AIE99" s="43"/>
      <c r="AIF99" s="43"/>
      <c r="AIG99" s="43"/>
      <c r="AIH99" s="43"/>
      <c r="AII99" s="43"/>
      <c r="AIJ99" s="43"/>
      <c r="AIK99" s="43"/>
      <c r="AIL99" s="43"/>
      <c r="AIM99" s="43"/>
      <c r="AIN99" s="43"/>
      <c r="AIO99" s="43"/>
      <c r="AIP99" s="43"/>
      <c r="AIQ99" s="43"/>
      <c r="AIR99" s="43"/>
      <c r="AIS99" s="43"/>
      <c r="AIT99" s="43"/>
      <c r="AIU99" s="43"/>
      <c r="AIV99" s="43"/>
      <c r="AIW99" s="43"/>
      <c r="AIX99" s="43"/>
      <c r="AIY99" s="43"/>
      <c r="AIZ99" s="43"/>
      <c r="AJA99" s="43"/>
      <c r="AJB99" s="43"/>
      <c r="AJC99" s="43"/>
      <c r="AJD99" s="43"/>
      <c r="AJE99" s="43"/>
      <c r="AJF99" s="43"/>
      <c r="AJG99" s="43"/>
      <c r="AJH99" s="43"/>
      <c r="AJI99" s="43"/>
      <c r="AJJ99" s="43"/>
      <c r="AJK99" s="43"/>
      <c r="AJL99" s="43"/>
      <c r="AJM99" s="43"/>
      <c r="AJN99" s="43"/>
      <c r="AJO99" s="43"/>
      <c r="AJP99" s="43"/>
      <c r="AJQ99" s="43"/>
      <c r="AJR99" s="43"/>
      <c r="AJS99" s="43"/>
      <c r="AJT99" s="43"/>
      <c r="AJU99" s="43"/>
      <c r="AJV99" s="43"/>
      <c r="AJW99" s="43"/>
      <c r="AJX99" s="43"/>
      <c r="AJY99" s="43"/>
      <c r="AJZ99" s="43"/>
      <c r="AKA99" s="43"/>
      <c r="AKB99" s="43"/>
      <c r="AKC99" s="43"/>
      <c r="AKD99" s="43"/>
      <c r="AKE99" s="43"/>
      <c r="AKF99" s="43"/>
      <c r="AKG99" s="43"/>
      <c r="AKH99" s="43"/>
      <c r="AKI99" s="43"/>
      <c r="AKJ99" s="43"/>
      <c r="AKK99" s="43"/>
      <c r="AKL99" s="43"/>
      <c r="AKM99" s="43"/>
      <c r="AKN99" s="43"/>
      <c r="AKO99" s="43"/>
      <c r="AKP99" s="43"/>
      <c r="AKQ99" s="43"/>
      <c r="AKR99" s="43"/>
      <c r="AKS99" s="43"/>
      <c r="AKT99" s="43"/>
      <c r="AKU99" s="43"/>
      <c r="AKV99" s="43"/>
      <c r="AKW99" s="43"/>
      <c r="AKX99" s="43"/>
      <c r="AKY99" s="43"/>
      <c r="AKZ99" s="43"/>
      <c r="ALA99" s="43"/>
      <c r="ALB99" s="43"/>
      <c r="ALC99" s="43"/>
      <c r="ALD99" s="43"/>
      <c r="ALE99" s="43"/>
      <c r="ALF99" s="43"/>
      <c r="ALG99" s="43"/>
      <c r="ALH99" s="43"/>
      <c r="ALI99" s="43"/>
      <c r="ALJ99" s="43"/>
      <c r="ALK99" s="43"/>
      <c r="ALL99" s="43"/>
      <c r="ALM99" s="43"/>
      <c r="ALN99" s="43"/>
      <c r="ALO99" s="43"/>
      <c r="ALP99" s="43"/>
      <c r="ALQ99" s="43"/>
      <c r="ALR99" s="43"/>
      <c r="ALS99" s="43"/>
      <c r="ALT99" s="43"/>
      <c r="ALU99" s="43"/>
      <c r="ALV99" s="43"/>
      <c r="ALW99" s="43"/>
      <c r="ALX99" s="43"/>
      <c r="ALY99" s="43"/>
      <c r="ALZ99" s="43"/>
      <c r="AMA99" s="43"/>
      <c r="AMB99" s="43"/>
      <c r="AMC99" s="43"/>
      <c r="AMD99" s="43"/>
      <c r="AME99" s="43"/>
      <c r="AMF99" s="43"/>
      <c r="AMG99" s="43"/>
      <c r="AMH99" s="43"/>
      <c r="AMI99" s="43"/>
    </row>
    <row r="100" spans="1:1024" x14ac:dyDescent="0.25">
      <c r="A100" s="50" t="s">
        <v>197</v>
      </c>
      <c r="B100" s="21" t="s">
        <v>59</v>
      </c>
      <c r="C100" s="22" t="s">
        <v>60</v>
      </c>
      <c r="D100" s="13" t="s">
        <v>25</v>
      </c>
      <c r="E100" s="13">
        <v>1</v>
      </c>
      <c r="F100" s="14">
        <f>E100*$C$10</f>
        <v>5</v>
      </c>
      <c r="G100" s="15" t="s">
        <v>26</v>
      </c>
      <c r="H100" s="75" t="s">
        <v>280</v>
      </c>
      <c r="I100" s="16">
        <v>5</v>
      </c>
      <c r="J100" s="16"/>
    </row>
    <row r="101" spans="1:1024" x14ac:dyDescent="0.25">
      <c r="A101" s="50" t="s">
        <v>198</v>
      </c>
      <c r="B101" s="21" t="s">
        <v>61</v>
      </c>
      <c r="C101" s="22" t="s">
        <v>62</v>
      </c>
      <c r="D101" s="13" t="s">
        <v>25</v>
      </c>
      <c r="E101" s="13">
        <v>1</v>
      </c>
      <c r="F101" s="14">
        <f>E101*$C$10</f>
        <v>5</v>
      </c>
      <c r="G101" s="15" t="s">
        <v>26</v>
      </c>
      <c r="H101" s="75" t="s">
        <v>280</v>
      </c>
      <c r="I101" s="16">
        <v>5</v>
      </c>
      <c r="J101" s="16"/>
    </row>
    <row r="102" spans="1:1024" ht="18" customHeight="1" x14ac:dyDescent="0.25">
      <c r="A102" s="65"/>
      <c r="B102" s="65"/>
      <c r="C102" s="65"/>
      <c r="D102" s="65"/>
      <c r="E102" s="65"/>
      <c r="F102" s="65"/>
      <c r="G102" s="65"/>
      <c r="H102" s="65"/>
      <c r="I102" s="65"/>
      <c r="J102" s="65"/>
    </row>
    <row r="103" spans="1:1024" ht="18" customHeight="1" x14ac:dyDescent="0.25">
      <c r="A103" s="66" t="str">
        <f>"ОБОРУДОВАНИЕ НА ПЛОЩАДКУ (КОЛИЧЕСТВО УЧАСТНИКОВ "&amp;C9&amp;" )"</f>
        <v>ОБОРУДОВАНИЕ НА ПЛОЩАДКУ (КОЛИЧЕСТВО УЧАСТНИКОВ 15 )</v>
      </c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24" ht="18" customHeight="1" x14ac:dyDescent="0.25">
      <c r="A104" s="67"/>
      <c r="B104" s="67"/>
      <c r="C104" s="67"/>
      <c r="D104" s="67"/>
      <c r="E104" s="67"/>
      <c r="F104" s="67"/>
      <c r="G104" s="67"/>
      <c r="H104" s="67"/>
      <c r="I104" s="67"/>
      <c r="J104" s="67"/>
    </row>
    <row r="105" spans="1:1024" s="42" customFormat="1" ht="51" x14ac:dyDescent="0.25">
      <c r="A105" s="40" t="s">
        <v>14</v>
      </c>
      <c r="B105" s="39" t="s">
        <v>15</v>
      </c>
      <c r="C105" s="40" t="s">
        <v>16</v>
      </c>
      <c r="D105" s="40" t="s">
        <v>17</v>
      </c>
      <c r="E105" s="40" t="s">
        <v>67</v>
      </c>
      <c r="F105" s="40" t="s">
        <v>19</v>
      </c>
      <c r="G105" s="40" t="s">
        <v>20</v>
      </c>
      <c r="H105" s="41" t="s">
        <v>21</v>
      </c>
      <c r="I105" s="41" t="s">
        <v>22</v>
      </c>
      <c r="J105" s="40" t="s">
        <v>23</v>
      </c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  <c r="FP105" s="43"/>
      <c r="FQ105" s="43"/>
      <c r="FR105" s="43"/>
      <c r="FS105" s="43"/>
      <c r="FT105" s="43"/>
      <c r="FU105" s="43"/>
      <c r="FV105" s="43"/>
      <c r="FW105" s="43"/>
      <c r="FX105" s="43"/>
      <c r="FY105" s="43"/>
      <c r="FZ105" s="43"/>
      <c r="GA105" s="43"/>
      <c r="GB105" s="43"/>
      <c r="GC105" s="43"/>
      <c r="GD105" s="43"/>
      <c r="GE105" s="43"/>
      <c r="GF105" s="43"/>
      <c r="GG105" s="43"/>
      <c r="GH105" s="43"/>
      <c r="GI105" s="43"/>
      <c r="GJ105" s="43"/>
      <c r="GK105" s="43"/>
      <c r="GL105" s="43"/>
      <c r="GM105" s="43"/>
      <c r="GN105" s="43"/>
      <c r="GO105" s="43"/>
      <c r="GP105" s="43"/>
      <c r="GQ105" s="43"/>
      <c r="GR105" s="43"/>
      <c r="GS105" s="43"/>
      <c r="GT105" s="43"/>
      <c r="GU105" s="43"/>
      <c r="GV105" s="43"/>
      <c r="GW105" s="43"/>
      <c r="GX105" s="43"/>
      <c r="GY105" s="43"/>
      <c r="GZ105" s="43"/>
      <c r="HA105" s="43"/>
      <c r="HB105" s="43"/>
      <c r="HC105" s="43"/>
      <c r="HD105" s="43"/>
      <c r="HE105" s="43"/>
      <c r="HF105" s="43"/>
      <c r="HG105" s="43"/>
      <c r="HH105" s="43"/>
      <c r="HI105" s="43"/>
      <c r="HJ105" s="43"/>
      <c r="HK105" s="43"/>
      <c r="HL105" s="43"/>
      <c r="HM105" s="43"/>
      <c r="HN105" s="43"/>
      <c r="HO105" s="43"/>
      <c r="HP105" s="43"/>
      <c r="HQ105" s="43"/>
      <c r="HR105" s="43"/>
      <c r="HS105" s="43"/>
      <c r="HT105" s="43"/>
      <c r="HU105" s="43"/>
      <c r="HV105" s="43"/>
      <c r="HW105" s="43"/>
      <c r="HX105" s="43"/>
      <c r="HY105" s="43"/>
      <c r="HZ105" s="43"/>
      <c r="IA105" s="43"/>
      <c r="IB105" s="43"/>
      <c r="IC105" s="43"/>
      <c r="ID105" s="43"/>
      <c r="IE105" s="43"/>
      <c r="IF105" s="43"/>
      <c r="IG105" s="43"/>
      <c r="IH105" s="43"/>
      <c r="II105" s="43"/>
      <c r="IJ105" s="43"/>
      <c r="IK105" s="43"/>
      <c r="IL105" s="43"/>
      <c r="IM105" s="43"/>
      <c r="IN105" s="43"/>
      <c r="IO105" s="43"/>
      <c r="IP105" s="43"/>
      <c r="IQ105" s="43"/>
      <c r="IR105" s="43"/>
      <c r="IS105" s="43"/>
      <c r="IT105" s="43"/>
      <c r="IU105" s="43"/>
      <c r="IV105" s="43"/>
      <c r="IW105" s="43"/>
      <c r="IX105" s="43"/>
      <c r="IY105" s="43"/>
      <c r="IZ105" s="43"/>
      <c r="JA105" s="43"/>
      <c r="JB105" s="43"/>
      <c r="JC105" s="43"/>
      <c r="JD105" s="43"/>
      <c r="JE105" s="43"/>
      <c r="JF105" s="43"/>
      <c r="JG105" s="43"/>
      <c r="JH105" s="43"/>
      <c r="JI105" s="43"/>
      <c r="JJ105" s="43"/>
      <c r="JK105" s="43"/>
      <c r="JL105" s="43"/>
      <c r="JM105" s="43"/>
      <c r="JN105" s="43"/>
      <c r="JO105" s="43"/>
      <c r="JP105" s="43"/>
      <c r="JQ105" s="43"/>
      <c r="JR105" s="43"/>
      <c r="JS105" s="43"/>
      <c r="JT105" s="43"/>
      <c r="JU105" s="43"/>
      <c r="JV105" s="43"/>
      <c r="JW105" s="43"/>
      <c r="JX105" s="43"/>
      <c r="JY105" s="43"/>
      <c r="JZ105" s="43"/>
      <c r="KA105" s="43"/>
      <c r="KB105" s="43"/>
      <c r="KC105" s="43"/>
      <c r="KD105" s="43"/>
      <c r="KE105" s="43"/>
      <c r="KF105" s="43"/>
      <c r="KG105" s="43"/>
      <c r="KH105" s="43"/>
      <c r="KI105" s="43"/>
      <c r="KJ105" s="43"/>
      <c r="KK105" s="43"/>
      <c r="KL105" s="43"/>
      <c r="KM105" s="43"/>
      <c r="KN105" s="43"/>
      <c r="KO105" s="43"/>
      <c r="KP105" s="43"/>
      <c r="KQ105" s="43"/>
      <c r="KR105" s="43"/>
      <c r="KS105" s="43"/>
      <c r="KT105" s="43"/>
      <c r="KU105" s="43"/>
      <c r="KV105" s="43"/>
      <c r="KW105" s="43"/>
      <c r="KX105" s="43"/>
      <c r="KY105" s="43"/>
      <c r="KZ105" s="43"/>
      <c r="LA105" s="43"/>
      <c r="LB105" s="43"/>
      <c r="LC105" s="43"/>
      <c r="LD105" s="43"/>
      <c r="LE105" s="43"/>
      <c r="LF105" s="43"/>
      <c r="LG105" s="43"/>
      <c r="LH105" s="43"/>
      <c r="LI105" s="43"/>
      <c r="LJ105" s="43"/>
      <c r="LK105" s="43"/>
      <c r="LL105" s="43"/>
      <c r="LM105" s="43"/>
      <c r="LN105" s="43"/>
      <c r="LO105" s="43"/>
      <c r="LP105" s="43"/>
      <c r="LQ105" s="43"/>
      <c r="LR105" s="43"/>
      <c r="LS105" s="43"/>
      <c r="LT105" s="43"/>
      <c r="LU105" s="43"/>
      <c r="LV105" s="43"/>
      <c r="LW105" s="43"/>
      <c r="LX105" s="43"/>
      <c r="LY105" s="43"/>
      <c r="LZ105" s="43"/>
      <c r="MA105" s="43"/>
      <c r="MB105" s="43"/>
      <c r="MC105" s="43"/>
      <c r="MD105" s="43"/>
      <c r="ME105" s="43"/>
      <c r="MF105" s="43"/>
      <c r="MG105" s="43"/>
      <c r="MH105" s="43"/>
      <c r="MI105" s="43"/>
      <c r="MJ105" s="43"/>
      <c r="MK105" s="43"/>
      <c r="ML105" s="43"/>
      <c r="MM105" s="43"/>
      <c r="MN105" s="43"/>
      <c r="MO105" s="43"/>
      <c r="MP105" s="43"/>
      <c r="MQ105" s="43"/>
      <c r="MR105" s="43"/>
      <c r="MS105" s="43"/>
      <c r="MT105" s="43"/>
      <c r="MU105" s="43"/>
      <c r="MV105" s="43"/>
      <c r="MW105" s="43"/>
      <c r="MX105" s="43"/>
      <c r="MY105" s="43"/>
      <c r="MZ105" s="43"/>
      <c r="NA105" s="43"/>
      <c r="NB105" s="43"/>
      <c r="NC105" s="43"/>
      <c r="ND105" s="43"/>
      <c r="NE105" s="43"/>
      <c r="NF105" s="43"/>
      <c r="NG105" s="43"/>
      <c r="NH105" s="43"/>
      <c r="NI105" s="43"/>
      <c r="NJ105" s="43"/>
      <c r="NK105" s="43"/>
      <c r="NL105" s="43"/>
      <c r="NM105" s="43"/>
      <c r="NN105" s="43"/>
      <c r="NO105" s="43"/>
      <c r="NP105" s="43"/>
      <c r="NQ105" s="43"/>
      <c r="NR105" s="43"/>
      <c r="NS105" s="43"/>
      <c r="NT105" s="43"/>
      <c r="NU105" s="43"/>
      <c r="NV105" s="43"/>
      <c r="NW105" s="43"/>
      <c r="NX105" s="43"/>
      <c r="NY105" s="43"/>
      <c r="NZ105" s="43"/>
      <c r="OA105" s="43"/>
      <c r="OB105" s="43"/>
      <c r="OC105" s="43"/>
      <c r="OD105" s="43"/>
      <c r="OE105" s="43"/>
      <c r="OF105" s="43"/>
      <c r="OG105" s="43"/>
      <c r="OH105" s="43"/>
      <c r="OI105" s="43"/>
      <c r="OJ105" s="43"/>
      <c r="OK105" s="43"/>
      <c r="OL105" s="43"/>
      <c r="OM105" s="43"/>
      <c r="ON105" s="43"/>
      <c r="OO105" s="43"/>
      <c r="OP105" s="43"/>
      <c r="OQ105" s="43"/>
      <c r="OR105" s="43"/>
      <c r="OS105" s="43"/>
      <c r="OT105" s="43"/>
      <c r="OU105" s="43"/>
      <c r="OV105" s="43"/>
      <c r="OW105" s="43"/>
      <c r="OX105" s="43"/>
      <c r="OY105" s="43"/>
      <c r="OZ105" s="43"/>
      <c r="PA105" s="43"/>
      <c r="PB105" s="43"/>
      <c r="PC105" s="43"/>
      <c r="PD105" s="43"/>
      <c r="PE105" s="43"/>
      <c r="PF105" s="43"/>
      <c r="PG105" s="43"/>
      <c r="PH105" s="43"/>
      <c r="PI105" s="43"/>
      <c r="PJ105" s="43"/>
      <c r="PK105" s="43"/>
      <c r="PL105" s="43"/>
      <c r="PM105" s="43"/>
      <c r="PN105" s="43"/>
      <c r="PO105" s="43"/>
      <c r="PP105" s="43"/>
      <c r="PQ105" s="43"/>
      <c r="PR105" s="43"/>
      <c r="PS105" s="43"/>
      <c r="PT105" s="43"/>
      <c r="PU105" s="43"/>
      <c r="PV105" s="43"/>
      <c r="PW105" s="43"/>
      <c r="PX105" s="43"/>
      <c r="PY105" s="43"/>
      <c r="PZ105" s="43"/>
      <c r="QA105" s="43"/>
      <c r="QB105" s="43"/>
      <c r="QC105" s="43"/>
      <c r="QD105" s="43"/>
      <c r="QE105" s="43"/>
      <c r="QF105" s="43"/>
      <c r="QG105" s="43"/>
      <c r="QH105" s="43"/>
      <c r="QI105" s="43"/>
      <c r="QJ105" s="43"/>
      <c r="QK105" s="43"/>
      <c r="QL105" s="43"/>
      <c r="QM105" s="43"/>
      <c r="QN105" s="43"/>
      <c r="QO105" s="43"/>
      <c r="QP105" s="43"/>
      <c r="QQ105" s="43"/>
      <c r="QR105" s="43"/>
      <c r="QS105" s="43"/>
      <c r="QT105" s="43"/>
      <c r="QU105" s="43"/>
      <c r="QV105" s="43"/>
      <c r="QW105" s="43"/>
      <c r="QX105" s="43"/>
      <c r="QY105" s="43"/>
      <c r="QZ105" s="43"/>
      <c r="RA105" s="43"/>
      <c r="RB105" s="43"/>
      <c r="RC105" s="43"/>
      <c r="RD105" s="43"/>
      <c r="RE105" s="43"/>
      <c r="RF105" s="43"/>
      <c r="RG105" s="43"/>
      <c r="RH105" s="43"/>
      <c r="RI105" s="43"/>
      <c r="RJ105" s="43"/>
      <c r="RK105" s="43"/>
      <c r="RL105" s="43"/>
      <c r="RM105" s="43"/>
      <c r="RN105" s="43"/>
      <c r="RO105" s="43"/>
      <c r="RP105" s="43"/>
      <c r="RQ105" s="43"/>
      <c r="RR105" s="43"/>
      <c r="RS105" s="43"/>
      <c r="RT105" s="43"/>
      <c r="RU105" s="43"/>
      <c r="RV105" s="43"/>
      <c r="RW105" s="43"/>
      <c r="RX105" s="43"/>
      <c r="RY105" s="43"/>
      <c r="RZ105" s="43"/>
      <c r="SA105" s="43"/>
      <c r="SB105" s="43"/>
      <c r="SC105" s="43"/>
      <c r="SD105" s="43"/>
      <c r="SE105" s="43"/>
      <c r="SF105" s="43"/>
      <c r="SG105" s="43"/>
      <c r="SH105" s="43"/>
      <c r="SI105" s="43"/>
      <c r="SJ105" s="43"/>
      <c r="SK105" s="43"/>
      <c r="SL105" s="43"/>
      <c r="SM105" s="43"/>
      <c r="SN105" s="43"/>
      <c r="SO105" s="43"/>
      <c r="SP105" s="43"/>
      <c r="SQ105" s="43"/>
      <c r="SR105" s="43"/>
      <c r="SS105" s="43"/>
      <c r="ST105" s="43"/>
      <c r="SU105" s="43"/>
      <c r="SV105" s="43"/>
      <c r="SW105" s="43"/>
      <c r="SX105" s="43"/>
      <c r="SY105" s="43"/>
      <c r="SZ105" s="43"/>
      <c r="TA105" s="43"/>
      <c r="TB105" s="43"/>
      <c r="TC105" s="43"/>
      <c r="TD105" s="43"/>
      <c r="TE105" s="43"/>
      <c r="TF105" s="43"/>
      <c r="TG105" s="43"/>
      <c r="TH105" s="43"/>
      <c r="TI105" s="43"/>
      <c r="TJ105" s="43"/>
      <c r="TK105" s="43"/>
      <c r="TL105" s="43"/>
      <c r="TM105" s="43"/>
      <c r="TN105" s="43"/>
      <c r="TO105" s="43"/>
      <c r="TP105" s="43"/>
      <c r="TQ105" s="43"/>
      <c r="TR105" s="43"/>
      <c r="TS105" s="43"/>
      <c r="TT105" s="43"/>
      <c r="TU105" s="43"/>
      <c r="TV105" s="43"/>
      <c r="TW105" s="43"/>
      <c r="TX105" s="43"/>
      <c r="TY105" s="43"/>
      <c r="TZ105" s="43"/>
      <c r="UA105" s="43"/>
      <c r="UB105" s="43"/>
      <c r="UC105" s="43"/>
      <c r="UD105" s="43"/>
      <c r="UE105" s="43"/>
      <c r="UF105" s="43"/>
      <c r="UG105" s="43"/>
      <c r="UH105" s="43"/>
      <c r="UI105" s="43"/>
      <c r="UJ105" s="43"/>
      <c r="UK105" s="43"/>
      <c r="UL105" s="43"/>
      <c r="UM105" s="43"/>
      <c r="UN105" s="43"/>
      <c r="UO105" s="43"/>
      <c r="UP105" s="43"/>
      <c r="UQ105" s="43"/>
      <c r="UR105" s="43"/>
      <c r="US105" s="43"/>
      <c r="UT105" s="43"/>
      <c r="UU105" s="43"/>
      <c r="UV105" s="43"/>
      <c r="UW105" s="43"/>
      <c r="UX105" s="43"/>
      <c r="UY105" s="43"/>
      <c r="UZ105" s="43"/>
      <c r="VA105" s="43"/>
      <c r="VB105" s="43"/>
      <c r="VC105" s="43"/>
      <c r="VD105" s="43"/>
      <c r="VE105" s="43"/>
      <c r="VF105" s="43"/>
      <c r="VG105" s="43"/>
      <c r="VH105" s="43"/>
      <c r="VI105" s="43"/>
      <c r="VJ105" s="43"/>
      <c r="VK105" s="43"/>
      <c r="VL105" s="43"/>
      <c r="VM105" s="43"/>
      <c r="VN105" s="43"/>
      <c r="VO105" s="43"/>
      <c r="VP105" s="43"/>
      <c r="VQ105" s="43"/>
      <c r="VR105" s="43"/>
      <c r="VS105" s="43"/>
      <c r="VT105" s="43"/>
      <c r="VU105" s="43"/>
      <c r="VV105" s="43"/>
      <c r="VW105" s="43"/>
      <c r="VX105" s="43"/>
      <c r="VY105" s="43"/>
      <c r="VZ105" s="43"/>
      <c r="WA105" s="43"/>
      <c r="WB105" s="43"/>
      <c r="WC105" s="43"/>
      <c r="WD105" s="43"/>
      <c r="WE105" s="43"/>
      <c r="WF105" s="43"/>
      <c r="WG105" s="43"/>
      <c r="WH105" s="43"/>
      <c r="WI105" s="43"/>
      <c r="WJ105" s="43"/>
      <c r="WK105" s="43"/>
      <c r="WL105" s="43"/>
      <c r="WM105" s="43"/>
      <c r="WN105" s="43"/>
      <c r="WO105" s="43"/>
      <c r="WP105" s="43"/>
      <c r="WQ105" s="43"/>
      <c r="WR105" s="43"/>
      <c r="WS105" s="43"/>
      <c r="WT105" s="43"/>
      <c r="WU105" s="43"/>
      <c r="WV105" s="43"/>
      <c r="WW105" s="43"/>
      <c r="WX105" s="43"/>
      <c r="WY105" s="43"/>
      <c r="WZ105" s="43"/>
      <c r="XA105" s="43"/>
      <c r="XB105" s="43"/>
      <c r="XC105" s="43"/>
      <c r="XD105" s="43"/>
      <c r="XE105" s="43"/>
      <c r="XF105" s="43"/>
      <c r="XG105" s="43"/>
      <c r="XH105" s="43"/>
      <c r="XI105" s="43"/>
      <c r="XJ105" s="43"/>
      <c r="XK105" s="43"/>
      <c r="XL105" s="43"/>
      <c r="XM105" s="43"/>
      <c r="XN105" s="43"/>
      <c r="XO105" s="43"/>
      <c r="XP105" s="43"/>
      <c r="XQ105" s="43"/>
      <c r="XR105" s="43"/>
      <c r="XS105" s="43"/>
      <c r="XT105" s="43"/>
      <c r="XU105" s="43"/>
      <c r="XV105" s="43"/>
      <c r="XW105" s="43"/>
      <c r="XX105" s="43"/>
      <c r="XY105" s="43"/>
      <c r="XZ105" s="43"/>
      <c r="YA105" s="43"/>
      <c r="YB105" s="43"/>
      <c r="YC105" s="43"/>
      <c r="YD105" s="43"/>
      <c r="YE105" s="43"/>
      <c r="YF105" s="43"/>
      <c r="YG105" s="43"/>
      <c r="YH105" s="43"/>
      <c r="YI105" s="43"/>
      <c r="YJ105" s="43"/>
      <c r="YK105" s="43"/>
      <c r="YL105" s="43"/>
      <c r="YM105" s="43"/>
      <c r="YN105" s="43"/>
      <c r="YO105" s="43"/>
      <c r="YP105" s="43"/>
      <c r="YQ105" s="43"/>
      <c r="YR105" s="43"/>
      <c r="YS105" s="43"/>
      <c r="YT105" s="43"/>
      <c r="YU105" s="43"/>
      <c r="YV105" s="43"/>
      <c r="YW105" s="43"/>
      <c r="YX105" s="43"/>
      <c r="YY105" s="43"/>
      <c r="YZ105" s="43"/>
      <c r="ZA105" s="43"/>
      <c r="ZB105" s="43"/>
      <c r="ZC105" s="43"/>
      <c r="ZD105" s="43"/>
      <c r="ZE105" s="43"/>
      <c r="ZF105" s="43"/>
      <c r="ZG105" s="43"/>
      <c r="ZH105" s="43"/>
      <c r="ZI105" s="43"/>
      <c r="ZJ105" s="43"/>
      <c r="ZK105" s="43"/>
      <c r="ZL105" s="43"/>
      <c r="ZM105" s="43"/>
      <c r="ZN105" s="43"/>
      <c r="ZO105" s="43"/>
      <c r="ZP105" s="43"/>
      <c r="ZQ105" s="43"/>
      <c r="ZR105" s="43"/>
      <c r="ZS105" s="43"/>
      <c r="ZT105" s="43"/>
      <c r="ZU105" s="43"/>
      <c r="ZV105" s="43"/>
      <c r="ZW105" s="43"/>
      <c r="ZX105" s="43"/>
      <c r="ZY105" s="43"/>
      <c r="ZZ105" s="43"/>
      <c r="AAA105" s="43"/>
      <c r="AAB105" s="43"/>
      <c r="AAC105" s="43"/>
      <c r="AAD105" s="43"/>
      <c r="AAE105" s="43"/>
      <c r="AAF105" s="43"/>
      <c r="AAG105" s="43"/>
      <c r="AAH105" s="43"/>
      <c r="AAI105" s="43"/>
      <c r="AAJ105" s="43"/>
      <c r="AAK105" s="43"/>
      <c r="AAL105" s="43"/>
      <c r="AAM105" s="43"/>
      <c r="AAN105" s="43"/>
      <c r="AAO105" s="43"/>
      <c r="AAP105" s="43"/>
      <c r="AAQ105" s="43"/>
      <c r="AAR105" s="43"/>
      <c r="AAS105" s="43"/>
      <c r="AAT105" s="43"/>
      <c r="AAU105" s="43"/>
      <c r="AAV105" s="43"/>
      <c r="AAW105" s="43"/>
      <c r="AAX105" s="43"/>
      <c r="AAY105" s="43"/>
      <c r="AAZ105" s="43"/>
      <c r="ABA105" s="43"/>
      <c r="ABB105" s="43"/>
      <c r="ABC105" s="43"/>
      <c r="ABD105" s="43"/>
      <c r="ABE105" s="43"/>
      <c r="ABF105" s="43"/>
      <c r="ABG105" s="43"/>
      <c r="ABH105" s="43"/>
      <c r="ABI105" s="43"/>
      <c r="ABJ105" s="43"/>
      <c r="ABK105" s="43"/>
      <c r="ABL105" s="43"/>
      <c r="ABM105" s="43"/>
      <c r="ABN105" s="43"/>
      <c r="ABO105" s="43"/>
      <c r="ABP105" s="43"/>
      <c r="ABQ105" s="43"/>
      <c r="ABR105" s="43"/>
      <c r="ABS105" s="43"/>
      <c r="ABT105" s="43"/>
      <c r="ABU105" s="43"/>
      <c r="ABV105" s="43"/>
      <c r="ABW105" s="43"/>
      <c r="ABX105" s="43"/>
      <c r="ABY105" s="43"/>
      <c r="ABZ105" s="43"/>
      <c r="ACA105" s="43"/>
      <c r="ACB105" s="43"/>
      <c r="ACC105" s="43"/>
      <c r="ACD105" s="43"/>
      <c r="ACE105" s="43"/>
      <c r="ACF105" s="43"/>
      <c r="ACG105" s="43"/>
      <c r="ACH105" s="43"/>
      <c r="ACI105" s="43"/>
      <c r="ACJ105" s="43"/>
      <c r="ACK105" s="43"/>
      <c r="ACL105" s="43"/>
      <c r="ACM105" s="43"/>
      <c r="ACN105" s="43"/>
      <c r="ACO105" s="43"/>
      <c r="ACP105" s="43"/>
      <c r="ACQ105" s="43"/>
      <c r="ACR105" s="43"/>
      <c r="ACS105" s="43"/>
      <c r="ACT105" s="43"/>
      <c r="ACU105" s="43"/>
      <c r="ACV105" s="43"/>
      <c r="ACW105" s="43"/>
      <c r="ACX105" s="43"/>
      <c r="ACY105" s="43"/>
      <c r="ACZ105" s="43"/>
      <c r="ADA105" s="43"/>
      <c r="ADB105" s="43"/>
      <c r="ADC105" s="43"/>
      <c r="ADD105" s="43"/>
      <c r="ADE105" s="43"/>
      <c r="ADF105" s="43"/>
      <c r="ADG105" s="43"/>
      <c r="ADH105" s="43"/>
      <c r="ADI105" s="43"/>
      <c r="ADJ105" s="43"/>
      <c r="ADK105" s="43"/>
      <c r="ADL105" s="43"/>
      <c r="ADM105" s="43"/>
      <c r="ADN105" s="43"/>
      <c r="ADO105" s="43"/>
      <c r="ADP105" s="43"/>
      <c r="ADQ105" s="43"/>
      <c r="ADR105" s="43"/>
      <c r="ADS105" s="43"/>
      <c r="ADT105" s="43"/>
      <c r="ADU105" s="43"/>
      <c r="ADV105" s="43"/>
      <c r="ADW105" s="43"/>
      <c r="ADX105" s="43"/>
      <c r="ADY105" s="43"/>
      <c r="ADZ105" s="43"/>
      <c r="AEA105" s="43"/>
      <c r="AEB105" s="43"/>
      <c r="AEC105" s="43"/>
      <c r="AED105" s="43"/>
      <c r="AEE105" s="43"/>
      <c r="AEF105" s="43"/>
      <c r="AEG105" s="43"/>
      <c r="AEH105" s="43"/>
      <c r="AEI105" s="43"/>
      <c r="AEJ105" s="43"/>
      <c r="AEK105" s="43"/>
      <c r="AEL105" s="43"/>
      <c r="AEM105" s="43"/>
      <c r="AEN105" s="43"/>
      <c r="AEO105" s="43"/>
      <c r="AEP105" s="43"/>
      <c r="AEQ105" s="43"/>
      <c r="AER105" s="43"/>
      <c r="AES105" s="43"/>
      <c r="AET105" s="43"/>
      <c r="AEU105" s="43"/>
      <c r="AEV105" s="43"/>
      <c r="AEW105" s="43"/>
      <c r="AEX105" s="43"/>
      <c r="AEY105" s="43"/>
      <c r="AEZ105" s="43"/>
      <c r="AFA105" s="43"/>
      <c r="AFB105" s="43"/>
      <c r="AFC105" s="43"/>
      <c r="AFD105" s="43"/>
      <c r="AFE105" s="43"/>
      <c r="AFF105" s="43"/>
      <c r="AFG105" s="43"/>
      <c r="AFH105" s="43"/>
      <c r="AFI105" s="43"/>
      <c r="AFJ105" s="43"/>
      <c r="AFK105" s="43"/>
      <c r="AFL105" s="43"/>
      <c r="AFM105" s="43"/>
      <c r="AFN105" s="43"/>
      <c r="AFO105" s="43"/>
      <c r="AFP105" s="43"/>
      <c r="AFQ105" s="43"/>
      <c r="AFR105" s="43"/>
      <c r="AFS105" s="43"/>
      <c r="AFT105" s="43"/>
      <c r="AFU105" s="43"/>
      <c r="AFV105" s="43"/>
      <c r="AFW105" s="43"/>
      <c r="AFX105" s="43"/>
      <c r="AFY105" s="43"/>
      <c r="AFZ105" s="43"/>
      <c r="AGA105" s="43"/>
      <c r="AGB105" s="43"/>
      <c r="AGC105" s="43"/>
      <c r="AGD105" s="43"/>
      <c r="AGE105" s="43"/>
      <c r="AGF105" s="43"/>
      <c r="AGG105" s="43"/>
      <c r="AGH105" s="43"/>
      <c r="AGI105" s="43"/>
      <c r="AGJ105" s="43"/>
      <c r="AGK105" s="43"/>
      <c r="AGL105" s="43"/>
      <c r="AGM105" s="43"/>
      <c r="AGN105" s="43"/>
      <c r="AGO105" s="43"/>
      <c r="AGP105" s="43"/>
      <c r="AGQ105" s="43"/>
      <c r="AGR105" s="43"/>
      <c r="AGS105" s="43"/>
      <c r="AGT105" s="43"/>
      <c r="AGU105" s="43"/>
      <c r="AGV105" s="43"/>
      <c r="AGW105" s="43"/>
      <c r="AGX105" s="43"/>
      <c r="AGY105" s="43"/>
      <c r="AGZ105" s="43"/>
      <c r="AHA105" s="43"/>
      <c r="AHB105" s="43"/>
      <c r="AHC105" s="43"/>
      <c r="AHD105" s="43"/>
      <c r="AHE105" s="43"/>
      <c r="AHF105" s="43"/>
      <c r="AHG105" s="43"/>
      <c r="AHH105" s="43"/>
      <c r="AHI105" s="43"/>
      <c r="AHJ105" s="43"/>
      <c r="AHK105" s="43"/>
      <c r="AHL105" s="43"/>
      <c r="AHM105" s="43"/>
      <c r="AHN105" s="43"/>
      <c r="AHO105" s="43"/>
      <c r="AHP105" s="43"/>
      <c r="AHQ105" s="43"/>
      <c r="AHR105" s="43"/>
      <c r="AHS105" s="43"/>
      <c r="AHT105" s="43"/>
      <c r="AHU105" s="43"/>
      <c r="AHV105" s="43"/>
      <c r="AHW105" s="43"/>
      <c r="AHX105" s="43"/>
      <c r="AHY105" s="43"/>
      <c r="AHZ105" s="43"/>
      <c r="AIA105" s="43"/>
      <c r="AIB105" s="43"/>
      <c r="AIC105" s="43"/>
      <c r="AID105" s="43"/>
      <c r="AIE105" s="43"/>
      <c r="AIF105" s="43"/>
      <c r="AIG105" s="43"/>
      <c r="AIH105" s="43"/>
      <c r="AII105" s="43"/>
      <c r="AIJ105" s="43"/>
      <c r="AIK105" s="43"/>
      <c r="AIL105" s="43"/>
      <c r="AIM105" s="43"/>
      <c r="AIN105" s="43"/>
      <c r="AIO105" s="43"/>
      <c r="AIP105" s="43"/>
      <c r="AIQ105" s="43"/>
      <c r="AIR105" s="43"/>
      <c r="AIS105" s="43"/>
      <c r="AIT105" s="43"/>
      <c r="AIU105" s="43"/>
      <c r="AIV105" s="43"/>
      <c r="AIW105" s="43"/>
      <c r="AIX105" s="43"/>
      <c r="AIY105" s="43"/>
      <c r="AIZ105" s="43"/>
      <c r="AJA105" s="43"/>
      <c r="AJB105" s="43"/>
      <c r="AJC105" s="43"/>
      <c r="AJD105" s="43"/>
      <c r="AJE105" s="43"/>
      <c r="AJF105" s="43"/>
      <c r="AJG105" s="43"/>
      <c r="AJH105" s="43"/>
      <c r="AJI105" s="43"/>
      <c r="AJJ105" s="43"/>
      <c r="AJK105" s="43"/>
      <c r="AJL105" s="43"/>
      <c r="AJM105" s="43"/>
      <c r="AJN105" s="43"/>
      <c r="AJO105" s="43"/>
      <c r="AJP105" s="43"/>
      <c r="AJQ105" s="43"/>
      <c r="AJR105" s="43"/>
      <c r="AJS105" s="43"/>
      <c r="AJT105" s="43"/>
      <c r="AJU105" s="43"/>
      <c r="AJV105" s="43"/>
      <c r="AJW105" s="43"/>
      <c r="AJX105" s="43"/>
      <c r="AJY105" s="43"/>
      <c r="AJZ105" s="43"/>
      <c r="AKA105" s="43"/>
      <c r="AKB105" s="43"/>
      <c r="AKC105" s="43"/>
      <c r="AKD105" s="43"/>
      <c r="AKE105" s="43"/>
      <c r="AKF105" s="43"/>
      <c r="AKG105" s="43"/>
      <c r="AKH105" s="43"/>
      <c r="AKI105" s="43"/>
      <c r="AKJ105" s="43"/>
      <c r="AKK105" s="43"/>
      <c r="AKL105" s="43"/>
      <c r="AKM105" s="43"/>
      <c r="AKN105" s="43"/>
      <c r="AKO105" s="43"/>
      <c r="AKP105" s="43"/>
      <c r="AKQ105" s="43"/>
      <c r="AKR105" s="43"/>
      <c r="AKS105" s="43"/>
      <c r="AKT105" s="43"/>
      <c r="AKU105" s="43"/>
      <c r="AKV105" s="43"/>
      <c r="AKW105" s="43"/>
      <c r="AKX105" s="43"/>
      <c r="AKY105" s="43"/>
      <c r="AKZ105" s="43"/>
      <c r="ALA105" s="43"/>
      <c r="ALB105" s="43"/>
      <c r="ALC105" s="43"/>
      <c r="ALD105" s="43"/>
      <c r="ALE105" s="43"/>
      <c r="ALF105" s="43"/>
      <c r="ALG105" s="43"/>
      <c r="ALH105" s="43"/>
      <c r="ALI105" s="43"/>
      <c r="ALJ105" s="43"/>
      <c r="ALK105" s="43"/>
      <c r="ALL105" s="43"/>
      <c r="ALM105" s="43"/>
      <c r="ALN105" s="43"/>
      <c r="ALO105" s="43"/>
      <c r="ALP105" s="43"/>
      <c r="ALQ105" s="43"/>
      <c r="ALR105" s="43"/>
      <c r="ALS105" s="43"/>
      <c r="ALT105" s="43"/>
      <c r="ALU105" s="43"/>
      <c r="ALV105" s="43"/>
      <c r="ALW105" s="43"/>
      <c r="ALX105" s="43"/>
      <c r="ALY105" s="43"/>
      <c r="ALZ105" s="43"/>
      <c r="AMA105" s="43"/>
      <c r="AMB105" s="43"/>
      <c r="AMC105" s="43"/>
      <c r="AMD105" s="43"/>
      <c r="AME105" s="43"/>
      <c r="AMF105" s="43"/>
      <c r="AMG105" s="43"/>
      <c r="AMH105" s="43"/>
      <c r="AMI105" s="43"/>
    </row>
    <row r="106" spans="1:1024" ht="344.25" x14ac:dyDescent="0.25">
      <c r="A106" s="50" t="s">
        <v>199</v>
      </c>
      <c r="B106" s="21" t="s">
        <v>68</v>
      </c>
      <c r="C106" s="56" t="s">
        <v>250</v>
      </c>
      <c r="D106" s="17" t="s">
        <v>25</v>
      </c>
      <c r="E106" s="17">
        <v>1</v>
      </c>
      <c r="F106" s="14" t="str">
        <f>(E106*2*$C$10+2)&amp;" шт. с 16ГБ ОЗУ / 240ГБ SSD"&amp;CHAR(10)&amp;CHAR(10)&amp;" или "&amp;CHAR(10)&amp;CHAR(10)&amp;MAX(3,$C$10+1)&amp;" шт. с 48ГБ ОЗУ / 480ГБ SSD"&amp;CHAR(10)&amp;CHAR(10)&amp;" или "&amp;CHAR(10)&amp;CHAR(10)&amp;MAX(2,ROUNDUP(($C$10/3),0)+1)&amp;" шт. при 128ГБ и более ОЗУ / 1,5ТБ и более SSD"&amp;CHAR(10)&amp;CHAR(10)&amp;"Рекомендуется вычислить требуемое количество ресурсов согласно руководству по развертыванию."</f>
        <v>12 шт. с 16ГБ ОЗУ / 240ГБ SSD
 или 
6 шт. с 48ГБ ОЗУ / 480ГБ SSD
 или 
3 шт. при 128ГБ и более ОЗУ / 1,5ТБ и более SSD
Рекомендуется вычислить требуемое количество ресурсов согласно руководству по развертыванию.</v>
      </c>
      <c r="G106" s="15" t="s">
        <v>26</v>
      </c>
      <c r="H106" s="75" t="s">
        <v>282</v>
      </c>
      <c r="I106" s="16">
        <v>0</v>
      </c>
      <c r="J106" s="16" t="s">
        <v>275</v>
      </c>
    </row>
    <row r="107" spans="1:1024" ht="25.5" x14ac:dyDescent="0.25">
      <c r="A107" s="50" t="s">
        <v>200</v>
      </c>
      <c r="B107" s="21" t="s">
        <v>121</v>
      </c>
      <c r="C107" s="21" t="s">
        <v>248</v>
      </c>
      <c r="D107" s="17" t="s">
        <v>25</v>
      </c>
      <c r="E107" s="17">
        <v>1</v>
      </c>
      <c r="F107" s="14">
        <f t="shared" ref="F107:F133" si="6">E107</f>
        <v>1</v>
      </c>
      <c r="G107" s="15" t="s">
        <v>26</v>
      </c>
      <c r="H107" s="16" t="s">
        <v>281</v>
      </c>
      <c r="I107" s="16">
        <v>0</v>
      </c>
      <c r="J107" s="16"/>
    </row>
    <row r="108" spans="1:1024" x14ac:dyDescent="0.25">
      <c r="A108" s="50" t="s">
        <v>201</v>
      </c>
      <c r="B108" s="6" t="s">
        <v>24</v>
      </c>
      <c r="C108" s="6" t="s">
        <v>69</v>
      </c>
      <c r="D108" s="18" t="s">
        <v>25</v>
      </c>
      <c r="E108" s="13">
        <v>1</v>
      </c>
      <c r="F108" s="14">
        <f t="shared" si="6"/>
        <v>1</v>
      </c>
      <c r="G108" s="15" t="s">
        <v>37</v>
      </c>
      <c r="H108" s="16" t="s">
        <v>284</v>
      </c>
      <c r="I108" s="16">
        <v>3</v>
      </c>
      <c r="J108" s="16"/>
    </row>
    <row r="109" spans="1:1024" s="24" customFormat="1" x14ac:dyDescent="0.25">
      <c r="A109" s="50" t="s">
        <v>202</v>
      </c>
      <c r="B109" s="6" t="s">
        <v>70</v>
      </c>
      <c r="C109" s="6" t="s">
        <v>69</v>
      </c>
      <c r="D109" s="18" t="s">
        <v>25</v>
      </c>
      <c r="E109" s="13">
        <v>1</v>
      </c>
      <c r="F109" s="14">
        <f t="shared" si="6"/>
        <v>1</v>
      </c>
      <c r="G109" s="15" t="s">
        <v>37</v>
      </c>
      <c r="H109" s="16" t="s">
        <v>284</v>
      </c>
      <c r="I109" s="16">
        <v>3</v>
      </c>
      <c r="J109" s="16"/>
      <c r="K109"/>
      <c r="AMJ109"/>
    </row>
    <row r="110" spans="1:1024" x14ac:dyDescent="0.25">
      <c r="A110" s="50" t="s">
        <v>203</v>
      </c>
      <c r="B110" s="6" t="s">
        <v>27</v>
      </c>
      <c r="C110" s="6" t="s">
        <v>69</v>
      </c>
      <c r="D110" s="18" t="s">
        <v>25</v>
      </c>
      <c r="E110" s="13">
        <v>2</v>
      </c>
      <c r="F110" s="14">
        <f t="shared" si="6"/>
        <v>2</v>
      </c>
      <c r="G110" s="15" t="s">
        <v>37</v>
      </c>
      <c r="H110" s="16" t="s">
        <v>284</v>
      </c>
      <c r="I110" s="16">
        <v>6</v>
      </c>
      <c r="J110" s="16"/>
    </row>
    <row r="111" spans="1:1024" x14ac:dyDescent="0.25">
      <c r="A111" s="50" t="s">
        <v>204</v>
      </c>
      <c r="B111" s="6" t="s">
        <v>28</v>
      </c>
      <c r="C111" s="6" t="s">
        <v>69</v>
      </c>
      <c r="D111" s="18" t="s">
        <v>25</v>
      </c>
      <c r="E111" s="13">
        <v>1</v>
      </c>
      <c r="F111" s="14">
        <f t="shared" si="6"/>
        <v>1</v>
      </c>
      <c r="G111" s="15" t="s">
        <v>37</v>
      </c>
      <c r="H111" s="16" t="s">
        <v>284</v>
      </c>
      <c r="I111" s="16">
        <v>3</v>
      </c>
      <c r="J111" s="16"/>
    </row>
    <row r="112" spans="1:1024" x14ac:dyDescent="0.25">
      <c r="A112" s="50" t="s">
        <v>205</v>
      </c>
      <c r="B112" s="6" t="s">
        <v>44</v>
      </c>
      <c r="C112" s="6" t="s">
        <v>71</v>
      </c>
      <c r="D112" s="18" t="s">
        <v>25</v>
      </c>
      <c r="E112" s="13">
        <v>1</v>
      </c>
      <c r="F112" s="14">
        <f t="shared" si="6"/>
        <v>1</v>
      </c>
      <c r="G112" s="15" t="s">
        <v>37</v>
      </c>
      <c r="H112" s="16" t="s">
        <v>284</v>
      </c>
      <c r="I112" s="16">
        <v>3</v>
      </c>
      <c r="J112" s="16"/>
    </row>
    <row r="113" spans="1:1024" x14ac:dyDescent="0.25">
      <c r="A113" s="50" t="s">
        <v>206</v>
      </c>
      <c r="B113" s="6" t="s">
        <v>46</v>
      </c>
      <c r="C113" s="6" t="s">
        <v>71</v>
      </c>
      <c r="D113" s="18" t="s">
        <v>25</v>
      </c>
      <c r="E113" s="13">
        <v>1</v>
      </c>
      <c r="F113" s="14">
        <f t="shared" si="6"/>
        <v>1</v>
      </c>
      <c r="G113" s="17" t="s">
        <v>162</v>
      </c>
      <c r="H113" s="16" t="s">
        <v>283</v>
      </c>
      <c r="I113" s="16">
        <v>0</v>
      </c>
      <c r="J113" s="16"/>
    </row>
    <row r="114" spans="1:1024" x14ac:dyDescent="0.25">
      <c r="A114" s="50" t="s">
        <v>207</v>
      </c>
      <c r="B114" s="6" t="s">
        <v>35</v>
      </c>
      <c r="C114" s="6" t="s">
        <v>71</v>
      </c>
      <c r="D114" s="18" t="s">
        <v>25</v>
      </c>
      <c r="E114" s="13">
        <v>1</v>
      </c>
      <c r="F114" s="14">
        <f t="shared" si="6"/>
        <v>1</v>
      </c>
      <c r="G114" s="15" t="s">
        <v>37</v>
      </c>
      <c r="H114" s="16" t="s">
        <v>284</v>
      </c>
      <c r="I114" s="16">
        <v>6</v>
      </c>
      <c r="J114" s="16"/>
    </row>
    <row r="115" spans="1:1024" s="2" customFormat="1" x14ac:dyDescent="0.25">
      <c r="A115" s="50" t="s">
        <v>208</v>
      </c>
      <c r="B115" s="6" t="s">
        <v>72</v>
      </c>
      <c r="C115" s="6" t="s">
        <v>71</v>
      </c>
      <c r="D115" s="18" t="s">
        <v>25</v>
      </c>
      <c r="E115" s="13">
        <v>1</v>
      </c>
      <c r="F115" s="14">
        <f t="shared" si="6"/>
        <v>1</v>
      </c>
      <c r="G115" s="15" t="s">
        <v>37</v>
      </c>
      <c r="H115" s="16" t="s">
        <v>282</v>
      </c>
      <c r="I115" s="16">
        <v>0</v>
      </c>
      <c r="J115" s="16"/>
      <c r="K115"/>
      <c r="AMJ115"/>
    </row>
    <row r="116" spans="1:1024" s="2" customFormat="1" ht="25.5" x14ac:dyDescent="0.25">
      <c r="A116" s="50" t="s">
        <v>209</v>
      </c>
      <c r="B116" s="6" t="s">
        <v>73</v>
      </c>
      <c r="C116" s="6" t="s">
        <v>74</v>
      </c>
      <c r="D116" s="18" t="s">
        <v>25</v>
      </c>
      <c r="E116" s="13" t="s">
        <v>75</v>
      </c>
      <c r="F116" s="14" t="str">
        <f t="shared" si="6"/>
        <v>см. метраж площадки</v>
      </c>
      <c r="G116" s="17" t="s">
        <v>162</v>
      </c>
      <c r="H116" s="16" t="s">
        <v>282</v>
      </c>
      <c r="I116" s="16"/>
      <c r="J116" s="16"/>
      <c r="K116"/>
      <c r="AMJ116"/>
    </row>
    <row r="117" spans="1:1024" s="2" customFormat="1" ht="51" x14ac:dyDescent="0.25">
      <c r="A117" s="50" t="s">
        <v>210</v>
      </c>
      <c r="B117" s="6" t="s">
        <v>42</v>
      </c>
      <c r="C117" s="6" t="s">
        <v>43</v>
      </c>
      <c r="D117" s="18" t="s">
        <v>25</v>
      </c>
      <c r="E117" s="13">
        <v>4</v>
      </c>
      <c r="F117" s="14">
        <f t="shared" si="6"/>
        <v>4</v>
      </c>
      <c r="G117" s="15" t="s">
        <v>26</v>
      </c>
      <c r="H117" s="16" t="s">
        <v>284</v>
      </c>
      <c r="I117" s="16">
        <v>12</v>
      </c>
      <c r="J117" s="16"/>
      <c r="K117"/>
      <c r="AMJ117"/>
    </row>
    <row r="118" spans="1:1024" s="2" customFormat="1" ht="76.5" customHeight="1" x14ac:dyDescent="0.25">
      <c r="A118" s="50" t="s">
        <v>211</v>
      </c>
      <c r="B118" s="6" t="s">
        <v>242</v>
      </c>
      <c r="C118" s="6" t="s">
        <v>76</v>
      </c>
      <c r="D118" s="18" t="s">
        <v>25</v>
      </c>
      <c r="E118" s="13">
        <v>1</v>
      </c>
      <c r="F118" s="14">
        <f t="shared" si="6"/>
        <v>1</v>
      </c>
      <c r="G118" s="17" t="s">
        <v>162</v>
      </c>
      <c r="H118" s="16" t="s">
        <v>281</v>
      </c>
      <c r="I118" s="16">
        <v>0</v>
      </c>
      <c r="J118" s="16"/>
      <c r="K118"/>
      <c r="AMJ118"/>
    </row>
    <row r="119" spans="1:1024" ht="38.25" x14ac:dyDescent="0.25">
      <c r="A119" s="50" t="s">
        <v>212</v>
      </c>
      <c r="B119" s="6" t="s">
        <v>77</v>
      </c>
      <c r="C119" s="21" t="s">
        <v>78</v>
      </c>
      <c r="D119" s="18" t="s">
        <v>25</v>
      </c>
      <c r="E119" s="13">
        <v>1</v>
      </c>
      <c r="F119" s="14">
        <f t="shared" si="6"/>
        <v>1</v>
      </c>
      <c r="G119" s="15" t="s">
        <v>37</v>
      </c>
      <c r="H119" s="16" t="s">
        <v>284</v>
      </c>
      <c r="I119" s="16">
        <v>2</v>
      </c>
      <c r="J119" s="16"/>
    </row>
    <row r="120" spans="1:1024" ht="25.5" x14ac:dyDescent="0.25">
      <c r="A120" s="50" t="s">
        <v>213</v>
      </c>
      <c r="B120" s="25" t="s">
        <v>79</v>
      </c>
      <c r="C120" s="26" t="s">
        <v>165</v>
      </c>
      <c r="D120" s="27" t="s">
        <v>25</v>
      </c>
      <c r="E120" s="28">
        <v>1</v>
      </c>
      <c r="F120" s="14">
        <f t="shared" si="6"/>
        <v>1</v>
      </c>
      <c r="G120" s="17" t="s">
        <v>162</v>
      </c>
      <c r="H120" s="16" t="s">
        <v>277</v>
      </c>
      <c r="I120" s="16">
        <v>1</v>
      </c>
      <c r="J120" s="16"/>
    </row>
    <row r="121" spans="1:1024" ht="51" x14ac:dyDescent="0.25">
      <c r="A121" s="50" t="s">
        <v>214</v>
      </c>
      <c r="B121" s="29" t="s">
        <v>80</v>
      </c>
      <c r="C121" s="30" t="s">
        <v>81</v>
      </c>
      <c r="D121" s="31" t="s">
        <v>25</v>
      </c>
      <c r="E121" s="32">
        <v>2</v>
      </c>
      <c r="F121" s="14">
        <f t="shared" si="6"/>
        <v>2</v>
      </c>
      <c r="G121" s="15" t="s">
        <v>37</v>
      </c>
      <c r="H121" s="16" t="s">
        <v>284</v>
      </c>
      <c r="I121" s="16">
        <v>2</v>
      </c>
      <c r="J121" s="16"/>
    </row>
    <row r="122" spans="1:1024" ht="25.5" x14ac:dyDescent="0.25">
      <c r="A122" s="50" t="s">
        <v>215</v>
      </c>
      <c r="B122" s="6" t="s">
        <v>82</v>
      </c>
      <c r="C122" s="21" t="s">
        <v>83</v>
      </c>
      <c r="D122" s="18" t="s">
        <v>25</v>
      </c>
      <c r="E122" s="13">
        <v>2</v>
      </c>
      <c r="F122" s="14">
        <f t="shared" si="6"/>
        <v>2</v>
      </c>
      <c r="G122" s="17" t="s">
        <v>162</v>
      </c>
      <c r="H122" s="16" t="s">
        <v>284</v>
      </c>
      <c r="I122" s="16">
        <v>2</v>
      </c>
      <c r="J122" s="16"/>
    </row>
    <row r="123" spans="1:1024" ht="63.75" x14ac:dyDescent="0.25">
      <c r="A123" s="50" t="s">
        <v>216</v>
      </c>
      <c r="B123" s="6" t="s">
        <v>84</v>
      </c>
      <c r="C123" s="21" t="s">
        <v>85</v>
      </c>
      <c r="D123" s="18" t="s">
        <v>25</v>
      </c>
      <c r="E123" s="13">
        <v>2</v>
      </c>
      <c r="F123" s="14">
        <f t="shared" si="6"/>
        <v>2</v>
      </c>
      <c r="G123" s="17" t="s">
        <v>162</v>
      </c>
      <c r="H123" s="16" t="s">
        <v>284</v>
      </c>
      <c r="I123" s="16">
        <v>2</v>
      </c>
      <c r="J123" s="16"/>
    </row>
    <row r="124" spans="1:1024" ht="30" x14ac:dyDescent="0.25">
      <c r="A124" s="50" t="s">
        <v>217</v>
      </c>
      <c r="B124" s="6" t="s">
        <v>86</v>
      </c>
      <c r="C124" s="38" t="s">
        <v>123</v>
      </c>
      <c r="D124" s="18" t="s">
        <v>25</v>
      </c>
      <c r="E124" s="13">
        <v>1</v>
      </c>
      <c r="F124" s="14">
        <f t="shared" si="6"/>
        <v>1</v>
      </c>
      <c r="G124" s="17" t="s">
        <v>162</v>
      </c>
      <c r="H124" s="16" t="s">
        <v>284</v>
      </c>
      <c r="I124" s="16">
        <v>1</v>
      </c>
      <c r="J124" s="16"/>
    </row>
    <row r="125" spans="1:1024" ht="60" customHeight="1" x14ac:dyDescent="0.25">
      <c r="A125" s="50" t="s">
        <v>218</v>
      </c>
      <c r="B125" s="6" t="s">
        <v>87</v>
      </c>
      <c r="C125" s="21" t="s">
        <v>122</v>
      </c>
      <c r="D125" s="17" t="s">
        <v>25</v>
      </c>
      <c r="E125" s="13">
        <v>1</v>
      </c>
      <c r="F125" s="14">
        <f t="shared" si="6"/>
        <v>1</v>
      </c>
      <c r="G125" s="15" t="s">
        <v>37</v>
      </c>
      <c r="H125" s="16" t="s">
        <v>284</v>
      </c>
      <c r="I125" s="16">
        <v>1</v>
      </c>
      <c r="J125" s="16"/>
    </row>
    <row r="126" spans="1:1024" x14ac:dyDescent="0.25">
      <c r="A126" s="50" t="s">
        <v>219</v>
      </c>
      <c r="B126" s="6" t="s">
        <v>88</v>
      </c>
      <c r="C126" s="21" t="s">
        <v>89</v>
      </c>
      <c r="D126" s="17" t="s">
        <v>25</v>
      </c>
      <c r="E126" s="13">
        <v>4</v>
      </c>
      <c r="F126" s="14">
        <f t="shared" si="6"/>
        <v>4</v>
      </c>
      <c r="G126" s="15" t="s">
        <v>37</v>
      </c>
      <c r="H126" s="16" t="s">
        <v>284</v>
      </c>
      <c r="I126" s="16">
        <v>4</v>
      </c>
      <c r="J126" s="16"/>
    </row>
    <row r="127" spans="1:1024" x14ac:dyDescent="0.25">
      <c r="A127" s="50" t="s">
        <v>220</v>
      </c>
      <c r="B127" s="6" t="s">
        <v>90</v>
      </c>
      <c r="C127" s="21" t="s">
        <v>91</v>
      </c>
      <c r="D127" s="17" t="s">
        <v>25</v>
      </c>
      <c r="E127" s="13">
        <v>1</v>
      </c>
      <c r="F127" s="14">
        <f t="shared" si="6"/>
        <v>1</v>
      </c>
      <c r="G127" s="17" t="s">
        <v>162</v>
      </c>
      <c r="H127" s="16" t="s">
        <v>284</v>
      </c>
      <c r="I127" s="16">
        <v>1</v>
      </c>
      <c r="J127" s="16"/>
    </row>
    <row r="128" spans="1:1024" x14ac:dyDescent="0.25">
      <c r="A128" s="50" t="s">
        <v>221</v>
      </c>
      <c r="B128" s="33" t="s">
        <v>163</v>
      </c>
      <c r="C128" s="21" t="s">
        <v>164</v>
      </c>
      <c r="D128" s="17" t="s">
        <v>25</v>
      </c>
      <c r="E128" s="17">
        <v>2</v>
      </c>
      <c r="F128" s="14">
        <f t="shared" si="6"/>
        <v>2</v>
      </c>
      <c r="G128" s="15" t="s">
        <v>37</v>
      </c>
      <c r="H128" s="16" t="s">
        <v>284</v>
      </c>
      <c r="I128" s="16">
        <v>2</v>
      </c>
      <c r="J128" s="16"/>
    </row>
    <row r="129" spans="1:1023" ht="25.5" x14ac:dyDescent="0.25">
      <c r="A129" s="50" t="s">
        <v>222</v>
      </c>
      <c r="B129" s="21" t="s">
        <v>92</v>
      </c>
      <c r="C129" s="22" t="s">
        <v>245</v>
      </c>
      <c r="D129" s="17" t="s">
        <v>25</v>
      </c>
      <c r="E129" s="13">
        <v>1</v>
      </c>
      <c r="F129" s="14">
        <f t="shared" si="6"/>
        <v>1</v>
      </c>
      <c r="G129" s="15" t="s">
        <v>37</v>
      </c>
      <c r="H129" s="16" t="s">
        <v>284</v>
      </c>
      <c r="I129" s="16">
        <v>1</v>
      </c>
      <c r="J129" s="16"/>
    </row>
    <row r="130" spans="1:1023" ht="63.75" x14ac:dyDescent="0.25">
      <c r="A130" s="50" t="s">
        <v>223</v>
      </c>
      <c r="B130" s="21" t="s">
        <v>93</v>
      </c>
      <c r="C130" s="22" t="s">
        <v>94</v>
      </c>
      <c r="D130" s="17" t="s">
        <v>25</v>
      </c>
      <c r="E130" s="13">
        <v>1</v>
      </c>
      <c r="F130" s="14">
        <f t="shared" si="6"/>
        <v>1</v>
      </c>
      <c r="G130" s="17" t="s">
        <v>162</v>
      </c>
      <c r="H130" s="16" t="s">
        <v>281</v>
      </c>
      <c r="I130" s="16">
        <v>0</v>
      </c>
      <c r="J130" s="16"/>
    </row>
    <row r="131" spans="1:1023" x14ac:dyDescent="0.25">
      <c r="A131" s="50" t="s">
        <v>224</v>
      </c>
      <c r="B131" s="21" t="s">
        <v>95</v>
      </c>
      <c r="C131" s="22" t="s">
        <v>96</v>
      </c>
      <c r="D131" s="13" t="s">
        <v>25</v>
      </c>
      <c r="E131" s="13">
        <v>6</v>
      </c>
      <c r="F131" s="14">
        <f t="shared" si="6"/>
        <v>6</v>
      </c>
      <c r="G131" s="17" t="s">
        <v>162</v>
      </c>
      <c r="H131" s="16" t="s">
        <v>284</v>
      </c>
      <c r="I131" s="16">
        <v>6</v>
      </c>
      <c r="J131" s="16"/>
    </row>
    <row r="132" spans="1:1023" x14ac:dyDescent="0.25">
      <c r="A132" s="50" t="s">
        <v>225</v>
      </c>
      <c r="B132" s="6" t="s">
        <v>97</v>
      </c>
      <c r="C132" s="21" t="s">
        <v>98</v>
      </c>
      <c r="D132" s="18" t="s">
        <v>25</v>
      </c>
      <c r="E132" s="13">
        <v>2</v>
      </c>
      <c r="F132" s="14">
        <f t="shared" si="6"/>
        <v>2</v>
      </c>
      <c r="G132" s="15" t="s">
        <v>26</v>
      </c>
      <c r="H132" s="16" t="s">
        <v>284</v>
      </c>
      <c r="I132" s="16">
        <v>2</v>
      </c>
      <c r="J132" s="16"/>
    </row>
    <row r="133" spans="1:1023" x14ac:dyDescent="0.25">
      <c r="A133" s="50" t="s">
        <v>226</v>
      </c>
      <c r="B133" s="25" t="s">
        <v>99</v>
      </c>
      <c r="C133" s="26" t="s">
        <v>98</v>
      </c>
      <c r="D133" s="18" t="s">
        <v>25</v>
      </c>
      <c r="E133" s="13">
        <v>2</v>
      </c>
      <c r="F133" s="14">
        <f t="shared" si="6"/>
        <v>2</v>
      </c>
      <c r="G133" s="15" t="s">
        <v>26</v>
      </c>
      <c r="H133" s="16" t="s">
        <v>284</v>
      </c>
      <c r="I133" s="16">
        <v>2</v>
      </c>
      <c r="J133" s="16"/>
    </row>
    <row r="134" spans="1:1023" ht="13.15" customHeight="1" x14ac:dyDescent="0.25">
      <c r="A134" s="64" t="s">
        <v>100</v>
      </c>
      <c r="B134" s="64"/>
      <c r="C134" s="64"/>
      <c r="D134" s="64"/>
      <c r="E134" s="64"/>
      <c r="F134" s="64"/>
      <c r="G134" s="64"/>
      <c r="H134" s="64"/>
      <c r="I134" s="64"/>
      <c r="J134" s="64"/>
    </row>
    <row r="135" spans="1:1023" s="42" customFormat="1" ht="51" x14ac:dyDescent="0.25">
      <c r="A135" s="40" t="s">
        <v>14</v>
      </c>
      <c r="B135" s="39" t="s">
        <v>15</v>
      </c>
      <c r="C135" s="40" t="s">
        <v>16</v>
      </c>
      <c r="D135" s="40" t="s">
        <v>17</v>
      </c>
      <c r="E135" s="40" t="s">
        <v>18</v>
      </c>
      <c r="F135" s="40" t="s">
        <v>19</v>
      </c>
      <c r="G135" s="40" t="s">
        <v>20</v>
      </c>
      <c r="H135" s="41" t="s">
        <v>21</v>
      </c>
      <c r="I135" s="41" t="s">
        <v>22</v>
      </c>
      <c r="J135" s="40" t="s">
        <v>23</v>
      </c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  <c r="FP135" s="43"/>
      <c r="FQ135" s="43"/>
      <c r="FR135" s="43"/>
      <c r="FS135" s="43"/>
      <c r="FT135" s="43"/>
      <c r="FU135" s="43"/>
      <c r="FV135" s="43"/>
      <c r="FW135" s="43"/>
      <c r="FX135" s="43"/>
      <c r="FY135" s="43"/>
      <c r="FZ135" s="43"/>
      <c r="GA135" s="43"/>
      <c r="GB135" s="43"/>
      <c r="GC135" s="43"/>
      <c r="GD135" s="43"/>
      <c r="GE135" s="43"/>
      <c r="GF135" s="43"/>
      <c r="GG135" s="43"/>
      <c r="GH135" s="43"/>
      <c r="GI135" s="43"/>
      <c r="GJ135" s="43"/>
      <c r="GK135" s="43"/>
      <c r="GL135" s="43"/>
      <c r="GM135" s="43"/>
      <c r="GN135" s="43"/>
      <c r="GO135" s="43"/>
      <c r="GP135" s="43"/>
      <c r="GQ135" s="43"/>
      <c r="GR135" s="43"/>
      <c r="GS135" s="43"/>
      <c r="GT135" s="43"/>
      <c r="GU135" s="43"/>
      <c r="GV135" s="43"/>
      <c r="GW135" s="43"/>
      <c r="GX135" s="43"/>
      <c r="GY135" s="43"/>
      <c r="GZ135" s="43"/>
      <c r="HA135" s="43"/>
      <c r="HB135" s="43"/>
      <c r="HC135" s="43"/>
      <c r="HD135" s="43"/>
      <c r="HE135" s="43"/>
      <c r="HF135" s="43"/>
      <c r="HG135" s="43"/>
      <c r="HH135" s="43"/>
      <c r="HI135" s="43"/>
      <c r="HJ135" s="43"/>
      <c r="HK135" s="43"/>
      <c r="HL135" s="43"/>
      <c r="HM135" s="43"/>
      <c r="HN135" s="43"/>
      <c r="HO135" s="43"/>
      <c r="HP135" s="43"/>
      <c r="HQ135" s="43"/>
      <c r="HR135" s="43"/>
      <c r="HS135" s="43"/>
      <c r="HT135" s="43"/>
      <c r="HU135" s="43"/>
      <c r="HV135" s="43"/>
      <c r="HW135" s="43"/>
      <c r="HX135" s="43"/>
      <c r="HY135" s="43"/>
      <c r="HZ135" s="43"/>
      <c r="IA135" s="43"/>
      <c r="IB135" s="43"/>
      <c r="IC135" s="43"/>
      <c r="ID135" s="43"/>
      <c r="IE135" s="43"/>
      <c r="IF135" s="43"/>
      <c r="IG135" s="43"/>
      <c r="IH135" s="43"/>
      <c r="II135" s="43"/>
      <c r="IJ135" s="43"/>
      <c r="IK135" s="43"/>
      <c r="IL135" s="43"/>
      <c r="IM135" s="43"/>
      <c r="IN135" s="43"/>
      <c r="IO135" s="43"/>
      <c r="IP135" s="43"/>
      <c r="IQ135" s="43"/>
      <c r="IR135" s="43"/>
      <c r="IS135" s="43"/>
      <c r="IT135" s="43"/>
      <c r="IU135" s="43"/>
      <c r="IV135" s="43"/>
      <c r="IW135" s="43"/>
      <c r="IX135" s="43"/>
      <c r="IY135" s="43"/>
      <c r="IZ135" s="43"/>
      <c r="JA135" s="43"/>
      <c r="JB135" s="43"/>
      <c r="JC135" s="43"/>
      <c r="JD135" s="43"/>
      <c r="JE135" s="43"/>
      <c r="JF135" s="43"/>
      <c r="JG135" s="43"/>
      <c r="JH135" s="43"/>
      <c r="JI135" s="43"/>
      <c r="JJ135" s="43"/>
      <c r="JK135" s="43"/>
      <c r="JL135" s="43"/>
      <c r="JM135" s="43"/>
      <c r="JN135" s="43"/>
      <c r="JO135" s="43"/>
      <c r="JP135" s="43"/>
      <c r="JQ135" s="43"/>
      <c r="JR135" s="43"/>
      <c r="JS135" s="43"/>
      <c r="JT135" s="43"/>
      <c r="JU135" s="43"/>
      <c r="JV135" s="43"/>
      <c r="JW135" s="43"/>
      <c r="JX135" s="43"/>
      <c r="JY135" s="43"/>
      <c r="JZ135" s="43"/>
      <c r="KA135" s="43"/>
      <c r="KB135" s="43"/>
      <c r="KC135" s="43"/>
      <c r="KD135" s="43"/>
      <c r="KE135" s="43"/>
      <c r="KF135" s="43"/>
      <c r="KG135" s="43"/>
      <c r="KH135" s="43"/>
      <c r="KI135" s="43"/>
      <c r="KJ135" s="43"/>
      <c r="KK135" s="43"/>
      <c r="KL135" s="43"/>
      <c r="KM135" s="43"/>
      <c r="KN135" s="43"/>
      <c r="KO135" s="43"/>
      <c r="KP135" s="43"/>
      <c r="KQ135" s="43"/>
      <c r="KR135" s="43"/>
      <c r="KS135" s="43"/>
      <c r="KT135" s="43"/>
      <c r="KU135" s="43"/>
      <c r="KV135" s="43"/>
      <c r="KW135" s="43"/>
      <c r="KX135" s="43"/>
      <c r="KY135" s="43"/>
      <c r="KZ135" s="43"/>
      <c r="LA135" s="43"/>
      <c r="LB135" s="43"/>
      <c r="LC135" s="43"/>
      <c r="LD135" s="43"/>
      <c r="LE135" s="43"/>
      <c r="LF135" s="43"/>
      <c r="LG135" s="43"/>
      <c r="LH135" s="43"/>
      <c r="LI135" s="43"/>
      <c r="LJ135" s="43"/>
      <c r="LK135" s="43"/>
      <c r="LL135" s="43"/>
      <c r="LM135" s="43"/>
      <c r="LN135" s="43"/>
      <c r="LO135" s="43"/>
      <c r="LP135" s="43"/>
      <c r="LQ135" s="43"/>
      <c r="LR135" s="43"/>
      <c r="LS135" s="43"/>
      <c r="LT135" s="43"/>
      <c r="LU135" s="43"/>
      <c r="LV135" s="43"/>
      <c r="LW135" s="43"/>
      <c r="LX135" s="43"/>
      <c r="LY135" s="43"/>
      <c r="LZ135" s="43"/>
      <c r="MA135" s="43"/>
      <c r="MB135" s="43"/>
      <c r="MC135" s="43"/>
      <c r="MD135" s="43"/>
      <c r="ME135" s="43"/>
      <c r="MF135" s="43"/>
      <c r="MG135" s="43"/>
      <c r="MH135" s="43"/>
      <c r="MI135" s="43"/>
      <c r="MJ135" s="43"/>
      <c r="MK135" s="43"/>
      <c r="ML135" s="43"/>
      <c r="MM135" s="43"/>
      <c r="MN135" s="43"/>
      <c r="MO135" s="43"/>
      <c r="MP135" s="43"/>
      <c r="MQ135" s="43"/>
      <c r="MR135" s="43"/>
      <c r="MS135" s="43"/>
      <c r="MT135" s="43"/>
      <c r="MU135" s="43"/>
      <c r="MV135" s="43"/>
      <c r="MW135" s="43"/>
      <c r="MX135" s="43"/>
      <c r="MY135" s="43"/>
      <c r="MZ135" s="43"/>
      <c r="NA135" s="43"/>
      <c r="NB135" s="43"/>
      <c r="NC135" s="43"/>
      <c r="ND135" s="43"/>
      <c r="NE135" s="43"/>
      <c r="NF135" s="43"/>
      <c r="NG135" s="43"/>
      <c r="NH135" s="43"/>
      <c r="NI135" s="43"/>
      <c r="NJ135" s="43"/>
      <c r="NK135" s="43"/>
      <c r="NL135" s="43"/>
      <c r="NM135" s="43"/>
      <c r="NN135" s="43"/>
      <c r="NO135" s="43"/>
      <c r="NP135" s="43"/>
      <c r="NQ135" s="43"/>
      <c r="NR135" s="43"/>
      <c r="NS135" s="43"/>
      <c r="NT135" s="43"/>
      <c r="NU135" s="43"/>
      <c r="NV135" s="43"/>
      <c r="NW135" s="43"/>
      <c r="NX135" s="43"/>
      <c r="NY135" s="43"/>
      <c r="NZ135" s="43"/>
      <c r="OA135" s="43"/>
      <c r="OB135" s="43"/>
      <c r="OC135" s="43"/>
      <c r="OD135" s="43"/>
      <c r="OE135" s="43"/>
      <c r="OF135" s="43"/>
      <c r="OG135" s="43"/>
      <c r="OH135" s="43"/>
      <c r="OI135" s="43"/>
      <c r="OJ135" s="43"/>
      <c r="OK135" s="43"/>
      <c r="OL135" s="43"/>
      <c r="OM135" s="43"/>
      <c r="ON135" s="43"/>
      <c r="OO135" s="43"/>
      <c r="OP135" s="43"/>
      <c r="OQ135" s="43"/>
      <c r="OR135" s="43"/>
      <c r="OS135" s="43"/>
      <c r="OT135" s="43"/>
      <c r="OU135" s="43"/>
      <c r="OV135" s="43"/>
      <c r="OW135" s="43"/>
      <c r="OX135" s="43"/>
      <c r="OY135" s="43"/>
      <c r="OZ135" s="43"/>
      <c r="PA135" s="43"/>
      <c r="PB135" s="43"/>
      <c r="PC135" s="43"/>
      <c r="PD135" s="43"/>
      <c r="PE135" s="43"/>
      <c r="PF135" s="43"/>
      <c r="PG135" s="43"/>
      <c r="PH135" s="43"/>
      <c r="PI135" s="43"/>
      <c r="PJ135" s="43"/>
      <c r="PK135" s="43"/>
      <c r="PL135" s="43"/>
      <c r="PM135" s="43"/>
      <c r="PN135" s="43"/>
      <c r="PO135" s="43"/>
      <c r="PP135" s="43"/>
      <c r="PQ135" s="43"/>
      <c r="PR135" s="43"/>
      <c r="PS135" s="43"/>
      <c r="PT135" s="43"/>
      <c r="PU135" s="43"/>
      <c r="PV135" s="43"/>
      <c r="PW135" s="43"/>
      <c r="PX135" s="43"/>
      <c r="PY135" s="43"/>
      <c r="PZ135" s="43"/>
      <c r="QA135" s="43"/>
      <c r="QB135" s="43"/>
      <c r="QC135" s="43"/>
      <c r="QD135" s="43"/>
      <c r="QE135" s="43"/>
      <c r="QF135" s="43"/>
      <c r="QG135" s="43"/>
      <c r="QH135" s="43"/>
      <c r="QI135" s="43"/>
      <c r="QJ135" s="43"/>
      <c r="QK135" s="43"/>
      <c r="QL135" s="43"/>
      <c r="QM135" s="43"/>
      <c r="QN135" s="43"/>
      <c r="QO135" s="43"/>
      <c r="QP135" s="43"/>
      <c r="QQ135" s="43"/>
      <c r="QR135" s="43"/>
      <c r="QS135" s="43"/>
      <c r="QT135" s="43"/>
      <c r="QU135" s="43"/>
      <c r="QV135" s="43"/>
      <c r="QW135" s="43"/>
      <c r="QX135" s="43"/>
      <c r="QY135" s="43"/>
      <c r="QZ135" s="43"/>
      <c r="RA135" s="43"/>
      <c r="RB135" s="43"/>
      <c r="RC135" s="43"/>
      <c r="RD135" s="43"/>
      <c r="RE135" s="43"/>
      <c r="RF135" s="43"/>
      <c r="RG135" s="43"/>
      <c r="RH135" s="43"/>
      <c r="RI135" s="43"/>
      <c r="RJ135" s="43"/>
      <c r="RK135" s="43"/>
      <c r="RL135" s="43"/>
      <c r="RM135" s="43"/>
      <c r="RN135" s="43"/>
      <c r="RO135" s="43"/>
      <c r="RP135" s="43"/>
      <c r="RQ135" s="43"/>
      <c r="RR135" s="43"/>
      <c r="RS135" s="43"/>
      <c r="RT135" s="43"/>
      <c r="RU135" s="43"/>
      <c r="RV135" s="43"/>
      <c r="RW135" s="43"/>
      <c r="RX135" s="43"/>
      <c r="RY135" s="43"/>
      <c r="RZ135" s="43"/>
      <c r="SA135" s="43"/>
      <c r="SB135" s="43"/>
      <c r="SC135" s="43"/>
      <c r="SD135" s="43"/>
      <c r="SE135" s="43"/>
      <c r="SF135" s="43"/>
      <c r="SG135" s="43"/>
      <c r="SH135" s="43"/>
      <c r="SI135" s="43"/>
      <c r="SJ135" s="43"/>
      <c r="SK135" s="43"/>
      <c r="SL135" s="43"/>
      <c r="SM135" s="43"/>
      <c r="SN135" s="43"/>
      <c r="SO135" s="43"/>
      <c r="SP135" s="43"/>
      <c r="SQ135" s="43"/>
      <c r="SR135" s="43"/>
      <c r="SS135" s="43"/>
      <c r="ST135" s="43"/>
      <c r="SU135" s="43"/>
      <c r="SV135" s="43"/>
      <c r="SW135" s="43"/>
      <c r="SX135" s="43"/>
      <c r="SY135" s="43"/>
      <c r="SZ135" s="43"/>
      <c r="TA135" s="43"/>
      <c r="TB135" s="43"/>
      <c r="TC135" s="43"/>
      <c r="TD135" s="43"/>
      <c r="TE135" s="43"/>
      <c r="TF135" s="43"/>
      <c r="TG135" s="43"/>
      <c r="TH135" s="43"/>
      <c r="TI135" s="43"/>
      <c r="TJ135" s="43"/>
      <c r="TK135" s="43"/>
      <c r="TL135" s="43"/>
      <c r="TM135" s="43"/>
      <c r="TN135" s="43"/>
      <c r="TO135" s="43"/>
      <c r="TP135" s="43"/>
      <c r="TQ135" s="43"/>
      <c r="TR135" s="43"/>
      <c r="TS135" s="43"/>
      <c r="TT135" s="43"/>
      <c r="TU135" s="43"/>
      <c r="TV135" s="43"/>
      <c r="TW135" s="43"/>
      <c r="TX135" s="43"/>
      <c r="TY135" s="43"/>
      <c r="TZ135" s="43"/>
      <c r="UA135" s="43"/>
      <c r="UB135" s="43"/>
      <c r="UC135" s="43"/>
      <c r="UD135" s="43"/>
      <c r="UE135" s="43"/>
      <c r="UF135" s="43"/>
      <c r="UG135" s="43"/>
      <c r="UH135" s="43"/>
      <c r="UI135" s="43"/>
      <c r="UJ135" s="43"/>
      <c r="UK135" s="43"/>
      <c r="UL135" s="43"/>
      <c r="UM135" s="43"/>
      <c r="UN135" s="43"/>
      <c r="UO135" s="43"/>
      <c r="UP135" s="43"/>
      <c r="UQ135" s="43"/>
      <c r="UR135" s="43"/>
      <c r="US135" s="43"/>
      <c r="UT135" s="43"/>
      <c r="UU135" s="43"/>
      <c r="UV135" s="43"/>
      <c r="UW135" s="43"/>
      <c r="UX135" s="43"/>
      <c r="UY135" s="43"/>
      <c r="UZ135" s="43"/>
      <c r="VA135" s="43"/>
      <c r="VB135" s="43"/>
      <c r="VC135" s="43"/>
      <c r="VD135" s="43"/>
      <c r="VE135" s="43"/>
      <c r="VF135" s="43"/>
      <c r="VG135" s="43"/>
      <c r="VH135" s="43"/>
      <c r="VI135" s="43"/>
      <c r="VJ135" s="43"/>
      <c r="VK135" s="43"/>
      <c r="VL135" s="43"/>
      <c r="VM135" s="43"/>
      <c r="VN135" s="43"/>
      <c r="VO135" s="43"/>
      <c r="VP135" s="43"/>
      <c r="VQ135" s="43"/>
      <c r="VR135" s="43"/>
      <c r="VS135" s="43"/>
      <c r="VT135" s="43"/>
      <c r="VU135" s="43"/>
      <c r="VV135" s="43"/>
      <c r="VW135" s="43"/>
      <c r="VX135" s="43"/>
      <c r="VY135" s="43"/>
      <c r="VZ135" s="43"/>
      <c r="WA135" s="43"/>
      <c r="WB135" s="43"/>
      <c r="WC135" s="43"/>
      <c r="WD135" s="43"/>
      <c r="WE135" s="43"/>
      <c r="WF135" s="43"/>
      <c r="WG135" s="43"/>
      <c r="WH135" s="43"/>
      <c r="WI135" s="43"/>
      <c r="WJ135" s="43"/>
      <c r="WK135" s="43"/>
      <c r="WL135" s="43"/>
      <c r="WM135" s="43"/>
      <c r="WN135" s="43"/>
      <c r="WO135" s="43"/>
      <c r="WP135" s="43"/>
      <c r="WQ135" s="43"/>
      <c r="WR135" s="43"/>
      <c r="WS135" s="43"/>
      <c r="WT135" s="43"/>
      <c r="WU135" s="43"/>
      <c r="WV135" s="43"/>
      <c r="WW135" s="43"/>
      <c r="WX135" s="43"/>
      <c r="WY135" s="43"/>
      <c r="WZ135" s="43"/>
      <c r="XA135" s="43"/>
      <c r="XB135" s="43"/>
      <c r="XC135" s="43"/>
      <c r="XD135" s="43"/>
      <c r="XE135" s="43"/>
      <c r="XF135" s="43"/>
      <c r="XG135" s="43"/>
      <c r="XH135" s="43"/>
      <c r="XI135" s="43"/>
      <c r="XJ135" s="43"/>
      <c r="XK135" s="43"/>
      <c r="XL135" s="43"/>
      <c r="XM135" s="43"/>
      <c r="XN135" s="43"/>
      <c r="XO135" s="43"/>
      <c r="XP135" s="43"/>
      <c r="XQ135" s="43"/>
      <c r="XR135" s="43"/>
      <c r="XS135" s="43"/>
      <c r="XT135" s="43"/>
      <c r="XU135" s="43"/>
      <c r="XV135" s="43"/>
      <c r="XW135" s="43"/>
      <c r="XX135" s="43"/>
      <c r="XY135" s="43"/>
      <c r="XZ135" s="43"/>
      <c r="YA135" s="43"/>
      <c r="YB135" s="43"/>
      <c r="YC135" s="43"/>
      <c r="YD135" s="43"/>
      <c r="YE135" s="43"/>
      <c r="YF135" s="43"/>
      <c r="YG135" s="43"/>
      <c r="YH135" s="43"/>
      <c r="YI135" s="43"/>
      <c r="YJ135" s="43"/>
      <c r="YK135" s="43"/>
      <c r="YL135" s="43"/>
      <c r="YM135" s="43"/>
      <c r="YN135" s="43"/>
      <c r="YO135" s="43"/>
      <c r="YP135" s="43"/>
      <c r="YQ135" s="43"/>
      <c r="YR135" s="43"/>
      <c r="YS135" s="43"/>
      <c r="YT135" s="43"/>
      <c r="YU135" s="43"/>
      <c r="YV135" s="43"/>
      <c r="YW135" s="43"/>
      <c r="YX135" s="43"/>
      <c r="YY135" s="43"/>
      <c r="YZ135" s="43"/>
      <c r="ZA135" s="43"/>
      <c r="ZB135" s="43"/>
      <c r="ZC135" s="43"/>
      <c r="ZD135" s="43"/>
      <c r="ZE135" s="43"/>
      <c r="ZF135" s="43"/>
      <c r="ZG135" s="43"/>
      <c r="ZH135" s="43"/>
      <c r="ZI135" s="43"/>
      <c r="ZJ135" s="43"/>
      <c r="ZK135" s="43"/>
      <c r="ZL135" s="43"/>
      <c r="ZM135" s="43"/>
      <c r="ZN135" s="43"/>
      <c r="ZO135" s="43"/>
      <c r="ZP135" s="43"/>
      <c r="ZQ135" s="43"/>
      <c r="ZR135" s="43"/>
      <c r="ZS135" s="43"/>
      <c r="ZT135" s="43"/>
      <c r="ZU135" s="43"/>
      <c r="ZV135" s="43"/>
      <c r="ZW135" s="43"/>
      <c r="ZX135" s="43"/>
      <c r="ZY135" s="43"/>
      <c r="ZZ135" s="43"/>
      <c r="AAA135" s="43"/>
      <c r="AAB135" s="43"/>
      <c r="AAC135" s="43"/>
      <c r="AAD135" s="43"/>
      <c r="AAE135" s="43"/>
      <c r="AAF135" s="43"/>
      <c r="AAG135" s="43"/>
      <c r="AAH135" s="43"/>
      <c r="AAI135" s="43"/>
      <c r="AAJ135" s="43"/>
      <c r="AAK135" s="43"/>
      <c r="AAL135" s="43"/>
      <c r="AAM135" s="43"/>
      <c r="AAN135" s="43"/>
      <c r="AAO135" s="43"/>
      <c r="AAP135" s="43"/>
      <c r="AAQ135" s="43"/>
      <c r="AAR135" s="43"/>
      <c r="AAS135" s="43"/>
      <c r="AAT135" s="43"/>
      <c r="AAU135" s="43"/>
      <c r="AAV135" s="43"/>
      <c r="AAW135" s="43"/>
      <c r="AAX135" s="43"/>
      <c r="AAY135" s="43"/>
      <c r="AAZ135" s="43"/>
      <c r="ABA135" s="43"/>
      <c r="ABB135" s="43"/>
      <c r="ABC135" s="43"/>
      <c r="ABD135" s="43"/>
      <c r="ABE135" s="43"/>
      <c r="ABF135" s="43"/>
      <c r="ABG135" s="43"/>
      <c r="ABH135" s="43"/>
      <c r="ABI135" s="43"/>
      <c r="ABJ135" s="43"/>
      <c r="ABK135" s="43"/>
      <c r="ABL135" s="43"/>
      <c r="ABM135" s="43"/>
      <c r="ABN135" s="43"/>
      <c r="ABO135" s="43"/>
      <c r="ABP135" s="43"/>
      <c r="ABQ135" s="43"/>
      <c r="ABR135" s="43"/>
      <c r="ABS135" s="43"/>
      <c r="ABT135" s="43"/>
      <c r="ABU135" s="43"/>
      <c r="ABV135" s="43"/>
      <c r="ABW135" s="43"/>
      <c r="ABX135" s="43"/>
      <c r="ABY135" s="43"/>
      <c r="ABZ135" s="43"/>
      <c r="ACA135" s="43"/>
      <c r="ACB135" s="43"/>
      <c r="ACC135" s="43"/>
      <c r="ACD135" s="43"/>
      <c r="ACE135" s="43"/>
      <c r="ACF135" s="43"/>
      <c r="ACG135" s="43"/>
      <c r="ACH135" s="43"/>
      <c r="ACI135" s="43"/>
      <c r="ACJ135" s="43"/>
      <c r="ACK135" s="43"/>
      <c r="ACL135" s="43"/>
      <c r="ACM135" s="43"/>
      <c r="ACN135" s="43"/>
      <c r="ACO135" s="43"/>
      <c r="ACP135" s="43"/>
      <c r="ACQ135" s="43"/>
      <c r="ACR135" s="43"/>
      <c r="ACS135" s="43"/>
      <c r="ACT135" s="43"/>
      <c r="ACU135" s="43"/>
      <c r="ACV135" s="43"/>
      <c r="ACW135" s="43"/>
      <c r="ACX135" s="43"/>
      <c r="ACY135" s="43"/>
      <c r="ACZ135" s="43"/>
      <c r="ADA135" s="43"/>
      <c r="ADB135" s="43"/>
      <c r="ADC135" s="43"/>
      <c r="ADD135" s="43"/>
      <c r="ADE135" s="43"/>
      <c r="ADF135" s="43"/>
      <c r="ADG135" s="43"/>
      <c r="ADH135" s="43"/>
      <c r="ADI135" s="43"/>
      <c r="ADJ135" s="43"/>
      <c r="ADK135" s="43"/>
      <c r="ADL135" s="43"/>
      <c r="ADM135" s="43"/>
      <c r="ADN135" s="43"/>
      <c r="ADO135" s="43"/>
      <c r="ADP135" s="43"/>
      <c r="ADQ135" s="43"/>
      <c r="ADR135" s="43"/>
      <c r="ADS135" s="43"/>
      <c r="ADT135" s="43"/>
      <c r="ADU135" s="43"/>
      <c r="ADV135" s="43"/>
      <c r="ADW135" s="43"/>
      <c r="ADX135" s="43"/>
      <c r="ADY135" s="43"/>
      <c r="ADZ135" s="43"/>
      <c r="AEA135" s="43"/>
      <c r="AEB135" s="43"/>
      <c r="AEC135" s="43"/>
      <c r="AED135" s="43"/>
      <c r="AEE135" s="43"/>
      <c r="AEF135" s="43"/>
      <c r="AEG135" s="43"/>
      <c r="AEH135" s="43"/>
      <c r="AEI135" s="43"/>
      <c r="AEJ135" s="43"/>
      <c r="AEK135" s="43"/>
      <c r="AEL135" s="43"/>
      <c r="AEM135" s="43"/>
      <c r="AEN135" s="43"/>
      <c r="AEO135" s="43"/>
      <c r="AEP135" s="43"/>
      <c r="AEQ135" s="43"/>
      <c r="AER135" s="43"/>
      <c r="AES135" s="43"/>
      <c r="AET135" s="43"/>
      <c r="AEU135" s="43"/>
      <c r="AEV135" s="43"/>
      <c r="AEW135" s="43"/>
      <c r="AEX135" s="43"/>
      <c r="AEY135" s="43"/>
      <c r="AEZ135" s="43"/>
      <c r="AFA135" s="43"/>
      <c r="AFB135" s="43"/>
      <c r="AFC135" s="43"/>
      <c r="AFD135" s="43"/>
      <c r="AFE135" s="43"/>
      <c r="AFF135" s="43"/>
      <c r="AFG135" s="43"/>
      <c r="AFH135" s="43"/>
      <c r="AFI135" s="43"/>
      <c r="AFJ135" s="43"/>
      <c r="AFK135" s="43"/>
      <c r="AFL135" s="43"/>
      <c r="AFM135" s="43"/>
      <c r="AFN135" s="43"/>
      <c r="AFO135" s="43"/>
      <c r="AFP135" s="43"/>
      <c r="AFQ135" s="43"/>
      <c r="AFR135" s="43"/>
      <c r="AFS135" s="43"/>
      <c r="AFT135" s="43"/>
      <c r="AFU135" s="43"/>
      <c r="AFV135" s="43"/>
      <c r="AFW135" s="43"/>
      <c r="AFX135" s="43"/>
      <c r="AFY135" s="43"/>
      <c r="AFZ135" s="43"/>
      <c r="AGA135" s="43"/>
      <c r="AGB135" s="43"/>
      <c r="AGC135" s="43"/>
      <c r="AGD135" s="43"/>
      <c r="AGE135" s="43"/>
      <c r="AGF135" s="43"/>
      <c r="AGG135" s="43"/>
      <c r="AGH135" s="43"/>
      <c r="AGI135" s="43"/>
      <c r="AGJ135" s="43"/>
      <c r="AGK135" s="43"/>
      <c r="AGL135" s="43"/>
      <c r="AGM135" s="43"/>
      <c r="AGN135" s="43"/>
      <c r="AGO135" s="43"/>
      <c r="AGP135" s="43"/>
      <c r="AGQ135" s="43"/>
      <c r="AGR135" s="43"/>
      <c r="AGS135" s="43"/>
      <c r="AGT135" s="43"/>
      <c r="AGU135" s="43"/>
      <c r="AGV135" s="43"/>
      <c r="AGW135" s="43"/>
      <c r="AGX135" s="43"/>
      <c r="AGY135" s="43"/>
      <c r="AGZ135" s="43"/>
      <c r="AHA135" s="43"/>
      <c r="AHB135" s="43"/>
      <c r="AHC135" s="43"/>
      <c r="AHD135" s="43"/>
      <c r="AHE135" s="43"/>
      <c r="AHF135" s="43"/>
      <c r="AHG135" s="43"/>
      <c r="AHH135" s="43"/>
      <c r="AHI135" s="43"/>
      <c r="AHJ135" s="43"/>
      <c r="AHK135" s="43"/>
      <c r="AHL135" s="43"/>
      <c r="AHM135" s="43"/>
      <c r="AHN135" s="43"/>
      <c r="AHO135" s="43"/>
      <c r="AHP135" s="43"/>
      <c r="AHQ135" s="43"/>
      <c r="AHR135" s="43"/>
      <c r="AHS135" s="43"/>
      <c r="AHT135" s="43"/>
      <c r="AHU135" s="43"/>
      <c r="AHV135" s="43"/>
      <c r="AHW135" s="43"/>
      <c r="AHX135" s="43"/>
      <c r="AHY135" s="43"/>
      <c r="AHZ135" s="43"/>
      <c r="AIA135" s="43"/>
      <c r="AIB135" s="43"/>
      <c r="AIC135" s="43"/>
      <c r="AID135" s="43"/>
      <c r="AIE135" s="43"/>
      <c r="AIF135" s="43"/>
      <c r="AIG135" s="43"/>
      <c r="AIH135" s="43"/>
      <c r="AII135" s="43"/>
      <c r="AIJ135" s="43"/>
      <c r="AIK135" s="43"/>
      <c r="AIL135" s="43"/>
      <c r="AIM135" s="43"/>
      <c r="AIN135" s="43"/>
      <c r="AIO135" s="43"/>
      <c r="AIP135" s="43"/>
      <c r="AIQ135" s="43"/>
      <c r="AIR135" s="43"/>
      <c r="AIS135" s="43"/>
      <c r="AIT135" s="43"/>
      <c r="AIU135" s="43"/>
      <c r="AIV135" s="43"/>
      <c r="AIW135" s="43"/>
      <c r="AIX135" s="43"/>
      <c r="AIY135" s="43"/>
      <c r="AIZ135" s="43"/>
      <c r="AJA135" s="43"/>
      <c r="AJB135" s="43"/>
      <c r="AJC135" s="43"/>
      <c r="AJD135" s="43"/>
      <c r="AJE135" s="43"/>
      <c r="AJF135" s="43"/>
      <c r="AJG135" s="43"/>
      <c r="AJH135" s="43"/>
      <c r="AJI135" s="43"/>
      <c r="AJJ135" s="43"/>
      <c r="AJK135" s="43"/>
      <c r="AJL135" s="43"/>
      <c r="AJM135" s="43"/>
      <c r="AJN135" s="43"/>
      <c r="AJO135" s="43"/>
      <c r="AJP135" s="43"/>
      <c r="AJQ135" s="43"/>
      <c r="AJR135" s="43"/>
      <c r="AJS135" s="43"/>
      <c r="AJT135" s="43"/>
      <c r="AJU135" s="43"/>
      <c r="AJV135" s="43"/>
      <c r="AJW135" s="43"/>
      <c r="AJX135" s="43"/>
      <c r="AJY135" s="43"/>
      <c r="AJZ135" s="43"/>
      <c r="AKA135" s="43"/>
      <c r="AKB135" s="43"/>
      <c r="AKC135" s="43"/>
      <c r="AKD135" s="43"/>
      <c r="AKE135" s="43"/>
      <c r="AKF135" s="43"/>
      <c r="AKG135" s="43"/>
      <c r="AKH135" s="43"/>
      <c r="AKI135" s="43"/>
      <c r="AKJ135" s="43"/>
      <c r="AKK135" s="43"/>
      <c r="AKL135" s="43"/>
      <c r="AKM135" s="43"/>
      <c r="AKN135" s="43"/>
      <c r="AKO135" s="43"/>
      <c r="AKP135" s="43"/>
      <c r="AKQ135" s="43"/>
      <c r="AKR135" s="43"/>
      <c r="AKS135" s="43"/>
      <c r="AKT135" s="43"/>
      <c r="AKU135" s="43"/>
      <c r="AKV135" s="43"/>
      <c r="AKW135" s="43"/>
      <c r="AKX135" s="43"/>
      <c r="AKY135" s="43"/>
      <c r="AKZ135" s="43"/>
      <c r="ALA135" s="43"/>
      <c r="ALB135" s="43"/>
      <c r="ALC135" s="43"/>
      <c r="ALD135" s="43"/>
      <c r="ALE135" s="43"/>
      <c r="ALF135" s="43"/>
      <c r="ALG135" s="43"/>
      <c r="ALH135" s="43"/>
      <c r="ALI135" s="43"/>
      <c r="ALJ135" s="43"/>
      <c r="ALK135" s="43"/>
      <c r="ALL135" s="43"/>
      <c r="ALM135" s="43"/>
      <c r="ALN135" s="43"/>
      <c r="ALO135" s="43"/>
      <c r="ALP135" s="43"/>
      <c r="ALQ135" s="43"/>
      <c r="ALR135" s="43"/>
      <c r="ALS135" s="43"/>
      <c r="ALT135" s="43"/>
      <c r="ALU135" s="43"/>
      <c r="ALV135" s="43"/>
      <c r="ALW135" s="43"/>
      <c r="ALX135" s="43"/>
      <c r="ALY135" s="43"/>
      <c r="ALZ135" s="43"/>
      <c r="AMA135" s="43"/>
      <c r="AMB135" s="43"/>
      <c r="AMC135" s="43"/>
      <c r="AMD135" s="43"/>
      <c r="AME135" s="43"/>
      <c r="AMF135" s="43"/>
      <c r="AMG135" s="43"/>
      <c r="AMH135" s="43"/>
      <c r="AMI135" s="43"/>
    </row>
    <row r="136" spans="1:1023" ht="25.5" x14ac:dyDescent="0.25">
      <c r="A136" s="50" t="s">
        <v>227</v>
      </c>
      <c r="B136" s="54" t="s">
        <v>243</v>
      </c>
      <c r="C136" s="57" t="s">
        <v>244</v>
      </c>
      <c r="D136" s="53" t="s">
        <v>25</v>
      </c>
      <c r="E136" s="53">
        <v>1</v>
      </c>
      <c r="F136" s="58">
        <f>E136</f>
        <v>1</v>
      </c>
      <c r="G136" s="33"/>
      <c r="H136" s="34"/>
      <c r="I136" s="34"/>
      <c r="J136" s="34"/>
    </row>
    <row r="137" spans="1:1023" ht="18" customHeight="1" x14ac:dyDescent="0.25">
      <c r="A137" s="65"/>
      <c r="B137" s="65"/>
      <c r="C137" s="65"/>
      <c r="D137" s="65"/>
      <c r="E137" s="65"/>
      <c r="F137" s="65"/>
      <c r="G137" s="65"/>
      <c r="H137" s="65"/>
      <c r="I137" s="65"/>
      <c r="J137" s="65"/>
    </row>
    <row r="138" spans="1:1023" ht="12.75" customHeight="1" x14ac:dyDescent="0.25">
      <c r="A138" s="61" t="s">
        <v>101</v>
      </c>
      <c r="B138" s="61"/>
      <c r="C138" s="61"/>
      <c r="D138" s="61"/>
      <c r="E138" s="61"/>
      <c r="F138" s="61"/>
      <c r="G138" s="61"/>
      <c r="H138" s="61"/>
      <c r="I138" s="61"/>
      <c r="J138" s="61"/>
    </row>
    <row r="139" spans="1:1023" ht="26.45" customHeight="1" x14ac:dyDescent="0.25">
      <c r="A139" s="12" t="s">
        <v>14</v>
      </c>
      <c r="B139" s="39" t="s">
        <v>15</v>
      </c>
      <c r="C139" s="40" t="s">
        <v>16</v>
      </c>
      <c r="D139" s="40"/>
      <c r="E139" s="40"/>
      <c r="F139" s="40"/>
      <c r="G139" s="40"/>
      <c r="H139" s="40"/>
      <c r="I139" s="40"/>
      <c r="J139" s="40" t="s">
        <v>23</v>
      </c>
    </row>
    <row r="140" spans="1:1023" ht="12.75" customHeight="1" x14ac:dyDescent="0.25">
      <c r="A140" s="50" t="s">
        <v>228</v>
      </c>
      <c r="B140" s="35" t="s">
        <v>102</v>
      </c>
      <c r="C140" s="22" t="s">
        <v>103</v>
      </c>
      <c r="D140" s="6"/>
      <c r="E140" s="12"/>
      <c r="F140" s="12"/>
      <c r="G140" s="15" t="s">
        <v>26</v>
      </c>
      <c r="H140" s="12"/>
      <c r="I140" s="12"/>
      <c r="J140" s="34"/>
    </row>
    <row r="141" spans="1:1023" ht="63.75" x14ac:dyDescent="0.25">
      <c r="A141" s="50" t="s">
        <v>229</v>
      </c>
      <c r="B141" s="35" t="s">
        <v>104</v>
      </c>
      <c r="C141" s="22" t="s">
        <v>105</v>
      </c>
      <c r="D141" s="6"/>
      <c r="E141" s="12"/>
      <c r="F141" s="12"/>
      <c r="G141" s="12"/>
      <c r="H141" s="12"/>
      <c r="I141" s="12"/>
      <c r="J141" s="34"/>
    </row>
    <row r="142" spans="1:1023" x14ac:dyDescent="0.25">
      <c r="A142" s="50" t="s">
        <v>230</v>
      </c>
      <c r="B142" s="35" t="s">
        <v>106</v>
      </c>
      <c r="C142" s="22" t="s">
        <v>107</v>
      </c>
      <c r="D142" s="6"/>
      <c r="E142" s="12"/>
      <c r="F142" s="12"/>
      <c r="G142" s="15" t="s">
        <v>26</v>
      </c>
      <c r="H142" s="12"/>
      <c r="I142" s="12"/>
      <c r="J142" s="34"/>
    </row>
    <row r="143" spans="1:1023" ht="25.5" x14ac:dyDescent="0.25">
      <c r="A143" s="50" t="s">
        <v>231</v>
      </c>
      <c r="B143" s="35" t="s">
        <v>108</v>
      </c>
      <c r="C143" s="22" t="s">
        <v>109</v>
      </c>
      <c r="D143" s="6"/>
      <c r="E143" s="12"/>
      <c r="F143" s="12"/>
      <c r="G143" s="15" t="s">
        <v>37</v>
      </c>
      <c r="H143" s="12"/>
      <c r="I143" s="12"/>
      <c r="J143" s="34"/>
    </row>
    <row r="144" spans="1:1023" ht="38.25" x14ac:dyDescent="0.25">
      <c r="A144" s="50" t="s">
        <v>232</v>
      </c>
      <c r="B144" s="35" t="s">
        <v>110</v>
      </c>
      <c r="C144" s="22" t="s">
        <v>124</v>
      </c>
      <c r="D144" s="6"/>
      <c r="E144" s="12"/>
      <c r="F144" s="12"/>
      <c r="G144" s="15" t="s">
        <v>26</v>
      </c>
      <c r="H144" s="12"/>
      <c r="I144" s="12"/>
      <c r="J144" s="34"/>
    </row>
    <row r="145" spans="1:10" ht="25.5" x14ac:dyDescent="0.25">
      <c r="A145" s="50" t="s">
        <v>233</v>
      </c>
      <c r="B145" s="35" t="s">
        <v>111</v>
      </c>
      <c r="C145" s="22" t="s">
        <v>112</v>
      </c>
      <c r="D145" s="6"/>
      <c r="E145" s="12"/>
      <c r="F145" s="12"/>
      <c r="G145" s="15" t="s">
        <v>26</v>
      </c>
      <c r="H145" s="12"/>
      <c r="I145" s="12"/>
      <c r="J145" s="34"/>
    </row>
  </sheetData>
  <mergeCells count="27">
    <mergeCell ref="J18:J23"/>
    <mergeCell ref="A77:J77"/>
    <mergeCell ref="A78:J78"/>
    <mergeCell ref="A134:J134"/>
    <mergeCell ref="A137:J137"/>
    <mergeCell ref="A31:J31"/>
    <mergeCell ref="A60:J60"/>
    <mergeCell ref="A86:J86"/>
    <mergeCell ref="A37:J37"/>
    <mergeCell ref="A46:J46"/>
    <mergeCell ref="A50:J50"/>
    <mergeCell ref="A51:J51"/>
    <mergeCell ref="A52:J52"/>
    <mergeCell ref="A68:J68"/>
    <mergeCell ref="A72:J72"/>
    <mergeCell ref="A76:J76"/>
    <mergeCell ref="A138:J138"/>
    <mergeCell ref="A94:J94"/>
    <mergeCell ref="A98:J98"/>
    <mergeCell ref="A102:J102"/>
    <mergeCell ref="A103:J103"/>
    <mergeCell ref="A104:J104"/>
    <mergeCell ref="A13:E13"/>
    <mergeCell ref="F13:J13"/>
    <mergeCell ref="A14:J14"/>
    <mergeCell ref="A15:J15"/>
    <mergeCell ref="A16:J16"/>
  </mergeCells>
  <hyperlinks>
    <hyperlink ref="C42" r:id="rId1"/>
  </hyperlinks>
  <pageMargins left="0.23611111111111099" right="0.23611111111111099" top="0.74791666666666701" bottom="0.74791666666666701" header="0.51180555555555496" footer="0.51180555555555496"/>
  <pageSetup paperSize="9" firstPageNumber="0" fitToHeight="0" orientation="landscape" horizontalDpi="3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RowHeight="15" x14ac:dyDescent="0.25"/>
  <cols>
    <col min="1" max="1025" width="8.4257812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RowHeight="15" x14ac:dyDescent="0.25"/>
  <cols>
    <col min="1" max="1025" width="8.4257812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СВой</cp:lastModifiedBy>
  <cp:revision>37</cp:revision>
  <dcterms:created xsi:type="dcterms:W3CDTF">2006-09-16T00:00:00Z</dcterms:created>
  <dcterms:modified xsi:type="dcterms:W3CDTF">2017-10-11T03:30:19Z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